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ml.chartshapes+xml"/>
  <Override PartName="/xl/charts/chart2.xml" ContentType="application/vnd.openxmlformats-officedocument.drawingml.chart+xml"/>
  <Override PartName="/xl/drawings/drawing4.xml" ContentType="application/vnd.openxmlformats-officedocument.drawingml.chartshapes+xml"/>
  <Override PartName="/xl/charts/chart3.xml" ContentType="application/vnd.openxmlformats-officedocument.drawingml.chart+xml"/>
  <Override PartName="/xl/drawings/drawing5.xml" ContentType="application/vnd.openxmlformats-officedocument.drawingml.chartshapes+xml"/>
  <Override PartName="/xl/charts/chart4.xml" ContentType="application/vnd.openxmlformats-officedocument.drawingml.chart+xml"/>
  <Override PartName="/xl/drawings/drawing6.xml" ContentType="application/vnd.openxmlformats-officedocument.drawingml.chartshapes+xml"/>
  <Override PartName="/xl/drawings/drawing7.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drawings/drawing8.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drawings/drawing9.xml" ContentType="application/vnd.openxmlformats-officedocument.drawingml.chartshapes+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drawings/drawing10.xml" ContentType="application/vnd.openxmlformats-officedocument.drawing+xml"/>
  <Override PartName="/xl/charts/chart15.xml" ContentType="application/vnd.openxmlformats-officedocument.drawingml.chart+xml"/>
  <Override PartName="/xl/charts/chart16.xml" ContentType="application/vnd.openxmlformats-officedocument.drawingml.chart+xml"/>
  <Override PartName="/xl/drawings/drawing11.xml" ContentType="application/vnd.openxmlformats-officedocument.drawing+xml"/>
  <Override PartName="/xl/charts/chart17.xml" ContentType="application/vnd.openxmlformats-officedocument.drawingml.chart+xml"/>
  <Override PartName="/xl/charts/chart18.xml" ContentType="application/vnd.openxmlformats-officedocument.drawingml.chart+xml"/>
  <Override PartName="/xl/drawings/drawing12.xml" ContentType="application/vnd.openxmlformats-officedocument.drawing+xml"/>
  <Override PartName="/xl/charts/chart19.xml" ContentType="application/vnd.openxmlformats-officedocument.drawingml.chart+xml"/>
  <Override PartName="/xl/drawings/drawing13.xml" ContentType="application/vnd.openxmlformats-officedocument.drawingml.chartshapes+xml"/>
  <Override PartName="/xl/charts/chart20.xml" ContentType="application/vnd.openxmlformats-officedocument.drawingml.chart+xml"/>
  <Override PartName="/xl/drawings/drawing14.xml" ContentType="application/vnd.openxmlformats-officedocument.drawingml.chartshapes+xml"/>
  <Override PartName="/xl/drawings/drawing15.xml" ContentType="application/vnd.openxmlformats-officedocument.drawing+xml"/>
  <Override PartName="/xl/charts/chart21.xml" ContentType="application/vnd.openxmlformats-officedocument.drawingml.chart+xml"/>
  <Override PartName="/xl/drawings/drawing16.xml" ContentType="application/vnd.openxmlformats-officedocument.drawingml.chartshapes+xml"/>
  <Override PartName="/xl/charts/chart22.xml" ContentType="application/vnd.openxmlformats-officedocument.drawingml.chart+xml"/>
  <Override PartName="/xl/drawings/drawing17.xml" ContentType="application/vnd.openxmlformats-officedocument.drawingml.chartshapes+xml"/>
  <Override PartName="/xl/drawings/drawing18.xml" ContentType="application/vnd.openxmlformats-officedocument.drawing+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drawings/drawing19.xml" ContentType="application/vnd.openxmlformats-officedocument.drawing+xml"/>
  <Override PartName="/xl/charts/chart28.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saveExternalLinkValues="0" codeName="DieseArbeitsmappe" autoCompressPictures="0"/>
  <mc:AlternateContent xmlns:mc="http://schemas.openxmlformats.org/markup-compatibility/2006">
    <mc:Choice Requires="x15">
      <x15ac:absPath xmlns:x15ac="http://schemas.microsoft.com/office/spreadsheetml/2010/11/ac" url="\\jr1.local\Shares\POL_WIBIS\WIBIS\19_Regionsprofile\2026\Erstellung Regionsprofile Neu\output\2026-04-29_Steiermark-Profile\"/>
    </mc:Choice>
  </mc:AlternateContent>
  <xr:revisionPtr revIDLastSave="0" documentId="8_{E2EB6CAC-E7E4-45DE-9F50-F8004A6EA272}" xr6:coauthVersionLast="47" xr6:coauthVersionMax="47" xr10:uidLastSave="{00000000-0000-0000-0000-000000000000}"/>
  <bookViews>
    <workbookView xWindow="19090" yWindow="-110" windowWidth="38620" windowHeight="21100" tabRatio="903" xr2:uid="{00000000-000D-0000-FFFF-FFFF00000000}"/>
  </bookViews>
  <sheets>
    <sheet name="Deckblatt" sheetId="1" r:id="rId1"/>
    <sheet name="Erläuterungen" sheetId="2" r:id="rId2"/>
    <sheet name="Demografie" sheetId="3" r:id="rId3"/>
    <sheet name="Beschäftigung" sheetId="5" r:id="rId4"/>
    <sheet name="Arbeitsmarkt" sheetId="6" r:id="rId5"/>
    <sheet name="Betriebe" sheetId="7" r:id="rId6"/>
    <sheet name="Betriebsdynamik" sheetId="18" r:id="rId7"/>
    <sheet name="Wirtschaftsstruktur" sheetId="9" r:id="rId8"/>
    <sheet name="Veränderung Wirtschaftsstruktur" sheetId="10" r:id="rId9"/>
    <sheet name="Tourismus" sheetId="11" r:id="rId10"/>
    <sheet name="Wirtschaftskraft" sheetId="12" r:id="rId11"/>
    <sheet name="Index" sheetId="14" state="veryHidden" r:id="rId12"/>
    <sheet name="Werte für Graphiken" sheetId="15" state="veryHidden" r:id="rId13"/>
  </sheets>
  <definedNames>
    <definedName name="_xlnm._FilterDatabase" localSheetId="2" hidden="1">Demografie!$A$1:$D$25</definedName>
    <definedName name="_xlnm.Print_Area" localSheetId="4">Arbeitsmarkt!$A:$D</definedName>
    <definedName name="_xlnm.Print_Area" localSheetId="3">Beschäftigung!$A$1:$D$125</definedName>
    <definedName name="_xlnm.Print_Area" localSheetId="5">Betriebe!$A:$D</definedName>
    <definedName name="_xlnm.Print_Area" localSheetId="6">Betriebsdynamik!$A:$D</definedName>
    <definedName name="_xlnm.Print_Area" localSheetId="0">Deckblatt!$A:$A</definedName>
    <definedName name="_xlnm.Print_Area" localSheetId="2">Demografie!$A:$D</definedName>
    <definedName name="_xlnm.Print_Area" localSheetId="1">Erläuterungen!$A:$A</definedName>
    <definedName name="_xlnm.Print_Area" localSheetId="9">Tourismus!$A:$D</definedName>
    <definedName name="_xlnm.Print_Area" localSheetId="8">'Veränderung Wirtschaftsstruktur'!$A:$D</definedName>
    <definedName name="_xlnm.Print_Area" localSheetId="7">Wirtschaftsstruktur!$A:$D</definedName>
    <definedName name="Steiermark_alt">"adsSADAS,Steiermark"</definedName>
    <definedName name="Z_457FCE9A_3910_48B3_825E_28331D496F75_.wvu.Cols" localSheetId="4" hidden="1">Arbeitsmarkt!#REF!</definedName>
    <definedName name="Z_457FCE9A_3910_48B3_825E_28331D496F75_.wvu.Cols" localSheetId="3" hidden="1">Beschäftigung!#REF!</definedName>
    <definedName name="Z_457FCE9A_3910_48B3_825E_28331D496F75_.wvu.Cols" localSheetId="5" hidden="1">Betriebe!#REF!</definedName>
    <definedName name="Z_457FCE9A_3910_48B3_825E_28331D496F75_.wvu.Cols" localSheetId="6" hidden="1">Betriebsdynamik!#REF!</definedName>
    <definedName name="Z_457FCE9A_3910_48B3_825E_28331D496F75_.wvu.Cols" localSheetId="0" hidden="1">Deckblatt!#REF!</definedName>
    <definedName name="Z_457FCE9A_3910_48B3_825E_28331D496F75_.wvu.Cols" localSheetId="2" hidden="1">Demografie!#REF!</definedName>
    <definedName name="Z_457FCE9A_3910_48B3_825E_28331D496F75_.wvu.Cols" localSheetId="1" hidden="1">Erläuterungen!#REF!</definedName>
    <definedName name="Z_457FCE9A_3910_48B3_825E_28331D496F75_.wvu.Cols" localSheetId="11" hidden="1">Index!$G:$I</definedName>
    <definedName name="Z_457FCE9A_3910_48B3_825E_28331D496F75_.wvu.Cols" localSheetId="9" hidden="1">Tourismus!#REF!</definedName>
    <definedName name="Z_457FCE9A_3910_48B3_825E_28331D496F75_.wvu.Cols" localSheetId="8" hidden="1">'Veränderung Wirtschaftsstruktur'!#REF!</definedName>
    <definedName name="Z_457FCE9A_3910_48B3_825E_28331D496F75_.wvu.Cols" localSheetId="10" hidden="1">Wirtschaftskraft!#REF!</definedName>
    <definedName name="Z_457FCE9A_3910_48B3_825E_28331D496F75_.wvu.Cols" localSheetId="7" hidden="1">Wirtschaftsstruktur!#REF!</definedName>
    <definedName name="Z_457FCE9A_3910_48B3_825E_28331D496F75_.wvu.PrintArea" localSheetId="4" hidden="1">Arbeitsmarkt!$A:$D</definedName>
    <definedName name="Z_457FCE9A_3910_48B3_825E_28331D496F75_.wvu.PrintArea" localSheetId="3" hidden="1">Beschäftigung!$A:$D</definedName>
    <definedName name="Z_457FCE9A_3910_48B3_825E_28331D496F75_.wvu.PrintArea" localSheetId="5" hidden="1">Betriebe!$A:$D</definedName>
    <definedName name="Z_457FCE9A_3910_48B3_825E_28331D496F75_.wvu.PrintArea" localSheetId="6" hidden="1">Betriebsdynamik!$A:$D</definedName>
    <definedName name="Z_457FCE9A_3910_48B3_825E_28331D496F75_.wvu.PrintArea" localSheetId="2" hidden="1">Demografie!$A:$D</definedName>
    <definedName name="Z_457FCE9A_3910_48B3_825E_28331D496F75_.wvu.PrintArea" localSheetId="9" hidden="1">Tourismus!$A:$D</definedName>
    <definedName name="Z_457FCE9A_3910_48B3_825E_28331D496F75_.wvu.PrintArea" localSheetId="8" hidden="1">'Veränderung Wirtschaftsstruktur'!$A:$D</definedName>
    <definedName name="Z_457FCE9A_3910_48B3_825E_28331D496F75_.wvu.PrintArea" localSheetId="10" hidden="1">Wirtschaftskraft!#REF!</definedName>
    <definedName name="Z_457FCE9A_3910_48B3_825E_28331D496F75_.wvu.PrintArea" localSheetId="7" hidden="1">Wirtschaftsstruktur!$A:$D</definedName>
  </definedNames>
  <calcPr calcId="191029" calcMode="manual"/>
  <customWorkbookViews>
    <customWorkbookView name="hbl - Persönliche Ansicht" guid="{457FCE9A-3910-48B3-825E-28331D496F75}" mergeInterval="0" personalView="1" maximized="1" windowWidth="1396" windowHeight="835" tabRatio="824" activeSheetId="1"/>
  </customWorkbookViews>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67" i="15" l="1"/>
  <c r="E167" i="15"/>
  <c r="D167" i="15"/>
  <c r="F166" i="15"/>
  <c r="E166" i="15"/>
  <c r="D166" i="15"/>
  <c r="F165" i="15"/>
  <c r="E165" i="15"/>
  <c r="D165" i="15"/>
  <c r="F164" i="15"/>
  <c r="E164" i="15"/>
  <c r="D164" i="15"/>
  <c r="F163" i="15"/>
  <c r="E163" i="15"/>
  <c r="D163" i="15"/>
  <c r="F162" i="15"/>
  <c r="E162" i="15"/>
  <c r="D162" i="15"/>
  <c r="F161" i="15"/>
  <c r="E161" i="15"/>
  <c r="D161" i="15"/>
  <c r="F160" i="15"/>
  <c r="E160" i="15"/>
  <c r="D160" i="15"/>
  <c r="F159" i="15"/>
  <c r="E159" i="15"/>
  <c r="D159" i="15"/>
  <c r="F157" i="15"/>
  <c r="E157" i="15"/>
  <c r="D157" i="15"/>
  <c r="F156" i="15"/>
  <c r="E156" i="15"/>
  <c r="D156" i="15"/>
  <c r="F155" i="15"/>
  <c r="E155" i="15"/>
  <c r="D155" i="15"/>
  <c r="F154" i="15"/>
  <c r="E154" i="15"/>
  <c r="D154" i="15"/>
  <c r="F153" i="15"/>
  <c r="E153" i="15"/>
  <c r="D153" i="15"/>
  <c r="F152" i="15"/>
  <c r="E152" i="15"/>
  <c r="D152" i="15"/>
  <c r="F151" i="15"/>
  <c r="E151" i="15"/>
  <c r="D151" i="15"/>
  <c r="F150" i="15"/>
  <c r="E150" i="15"/>
  <c r="D150" i="15"/>
  <c r="F149" i="15"/>
  <c r="E149" i="15"/>
  <c r="D149" i="15"/>
  <c r="D173" i="15"/>
  <c r="D172" i="15"/>
  <c r="D171" i="15"/>
</calcChain>
</file>

<file path=xl/sharedStrings.xml><?xml version="1.0" encoding="utf-8"?>
<sst xmlns="http://schemas.openxmlformats.org/spreadsheetml/2006/main" count="1440" uniqueCount="745">
  <si>
    <t>Österreich</t>
  </si>
  <si>
    <t>Betriebsgrößenklassen</t>
  </si>
  <si>
    <t>Betriebsdynamik</t>
  </si>
  <si>
    <t>Bevölkerung</t>
  </si>
  <si>
    <t>in Mittelbetrieben (50-249 Beschäftigte)</t>
  </si>
  <si>
    <t>in Großbetrieben (ab 250 Beschäftigte)</t>
  </si>
  <si>
    <t>Bruttomedianeinkommen</t>
  </si>
  <si>
    <t>Geringfügig Beschäftigte</t>
  </si>
  <si>
    <t>Arbeitslose</t>
  </si>
  <si>
    <t>Soziale Struktur der Arbeitslosen</t>
  </si>
  <si>
    <t>Arbeitslosenquote</t>
  </si>
  <si>
    <t>Aufenthaltsdauer (Nächtigungen pro Ankunft)</t>
  </si>
  <si>
    <t>Nächtigungsdichte (Nächtigungen pro Einwohner)</t>
  </si>
  <si>
    <t>Arbeitgeberbetriebe</t>
  </si>
  <si>
    <t>Themenbereiche:</t>
  </si>
  <si>
    <t>in Kleinstbetrieben (1-9 Beschäftigte)</t>
  </si>
  <si>
    <t>in Kleinbetrieben (10-49 Beschäftigte)</t>
  </si>
  <si>
    <t>Einwohner: Index</t>
  </si>
  <si>
    <t>Nächtigungen im KJ: Index</t>
  </si>
  <si>
    <t>Beschäftigte: Index</t>
  </si>
  <si>
    <t>Flächenverteilung</t>
  </si>
  <si>
    <t>Fläche in km²</t>
  </si>
  <si>
    <t>davon Dauersiedlungsraum in km²</t>
  </si>
  <si>
    <t>Lehrlinge</t>
  </si>
  <si>
    <t>Steuerkraft-Kopfquote</t>
  </si>
  <si>
    <t>Nächtigungen nach Herkunft</t>
  </si>
  <si>
    <t>Nächtigungen</t>
  </si>
  <si>
    <t>Natürliche Bevölkerungsbewegung</t>
  </si>
  <si>
    <t>Wirtschaftsstruktur</t>
  </si>
  <si>
    <t>Veränderung Wirtschaftsstruktur</t>
  </si>
  <si>
    <t>Qualifikation der Arbeitslosen</t>
  </si>
  <si>
    <t>Betriebe</t>
  </si>
  <si>
    <t>Beschäftigung</t>
  </si>
  <si>
    <t>Arbeitsmarkt</t>
  </si>
  <si>
    <t>Arbeitslose, Soziale Struktur der Arbeitslosen, Qualifikation der Arbeitslosen, Arbeitslosenquote</t>
  </si>
  <si>
    <t>Entwicklung und Veränderung der Wirtschaftsstruktur</t>
  </si>
  <si>
    <t>Wirtschaftskraft</t>
  </si>
  <si>
    <t>Tourismus</t>
  </si>
  <si>
    <t>Arbeitslose Frauen</t>
  </si>
  <si>
    <t>Jugendliche Arbeitslose (bis 25 Jahre)</t>
  </si>
  <si>
    <t>Ältere Arbeitslose (ab 50 Jahre)</t>
  </si>
  <si>
    <t>Beschäftigte Frauen</t>
  </si>
  <si>
    <t>Jugendliche Beschäftigte (bis 25 Jahre)</t>
  </si>
  <si>
    <t>Ältere Beschäftigte (ab 50 Jahre)</t>
  </si>
  <si>
    <t>Hochqualifizierte</t>
  </si>
  <si>
    <t>Mittelqualifizierte</t>
  </si>
  <si>
    <t>Niedrigqualifizierte</t>
  </si>
  <si>
    <t>5/4-Stern-Betriebe</t>
  </si>
  <si>
    <t>3-Stern-Betriebe</t>
  </si>
  <si>
    <t>2/1-Stern-Betriebe</t>
  </si>
  <si>
    <t>Gesamt</t>
  </si>
  <si>
    <t>Unselbstständig Beschäftigte</t>
  </si>
  <si>
    <t>Unselbstständig Beschäftigte in den verschiedenen Sektoren und Branchen</t>
  </si>
  <si>
    <t>A     PRIMÄRSEKTOR</t>
  </si>
  <si>
    <t>B-F  PRODUKTIONSSEKTOR</t>
  </si>
  <si>
    <t>... davon Technologiebereich (20, 21, 26-30)</t>
  </si>
  <si>
    <t>… 13-14 Textilien und Bekleidung</t>
  </si>
  <si>
    <t>… 15 Leder, Lederwaren und Schuhe</t>
  </si>
  <si>
    <t>… 16 Holz-, Flecht-, Korb- und Korkwaren (ohne Möbel) </t>
  </si>
  <si>
    <t>… 17 Papier, Pappe und Waren daraus </t>
  </si>
  <si>
    <t>… 18 Druckereierzeugnisse, Vervielfältigung von Datenträgern</t>
  </si>
  <si>
    <t>… 19-21 Mineralölverarbeitung, chem. u. pharmazeut. Erzeugnisse</t>
  </si>
  <si>
    <t>… 22 Gummi- und Kunststoffwaren</t>
  </si>
  <si>
    <t>… 24 Metallerzeugung und -bearbeitung</t>
  </si>
  <si>
    <t>… 25 Herstellung von Metallerzeugnissen </t>
  </si>
  <si>
    <t>… 26-27 Elektrotechnik und Elektronik</t>
  </si>
  <si>
    <t>… 28 Maschinenbau</t>
  </si>
  <si>
    <t>… 29-30 Fahrzeugbau, sonstiger Fahrzeugbau</t>
  </si>
  <si>
    <t>… 31-33 Möbel, sonst. Waren, Reparatur/Installation v. Maschinen</t>
  </si>
  <si>
    <t>… 68 Grundstücks- und Wohnungswesen </t>
  </si>
  <si>
    <t>… 69 Rechts- und Steuerberatung, Wirtschaftsprüfung</t>
  </si>
  <si>
    <t>… 70 Verwalt./Führung v. Unternehm./Betrieben; Unternehmensberat.</t>
  </si>
  <si>
    <t>… 71 Architektur/Ingenieurbüros; techn./physikal./chem. Untersuchung</t>
  </si>
  <si>
    <t>… 72 Forschung und Entwicklung </t>
  </si>
  <si>
    <t>… 73 Werbung und Marktforschung</t>
  </si>
  <si>
    <t>… 74 Sonstige freiberufl./wissenschaftl./techn. Tätigkeiten</t>
  </si>
  <si>
    <t>… 75 Veterinärwesen</t>
  </si>
  <si>
    <t>… 78 Vermittlung und Überlassung von Arbeitskräften</t>
  </si>
  <si>
    <t>… 79-82 sonstige Wirtschaftsdienste</t>
  </si>
  <si>
    <t>… davon: Wissenschaftliche Dienstleistungen (69-75)</t>
  </si>
  <si>
    <t>C  Herstellung von Waren</t>
  </si>
  <si>
    <t>B  Bergbau und Gewinnung von Steinen und Erden</t>
  </si>
  <si>
    <t>F  Bauwesen</t>
  </si>
  <si>
    <t>H  Verkehr und Lagerei</t>
  </si>
  <si>
    <t>I    Beherbergung und Gastronomie</t>
  </si>
  <si>
    <t>Hohe und Niedrige Einkommen</t>
  </si>
  <si>
    <t>Unselbstständig beschäftigte Frauen</t>
  </si>
  <si>
    <t>Unselbstständig Beschäftigte, Unselbstständig beschäftigte Frauen, Geringfügig Beschäftigte, Lehrlinge</t>
  </si>
  <si>
    <t>Kärnten</t>
  </si>
  <si>
    <t>Wirtschaftsförderung</t>
  </si>
  <si>
    <t>Bildung - Qualifikation</t>
  </si>
  <si>
    <t>Neugründungen innerhalb der Wirtschaftskammer</t>
  </si>
  <si>
    <t>aktuelles Jahr</t>
  </si>
  <si>
    <t>AT21</t>
  </si>
  <si>
    <t>AT</t>
  </si>
  <si>
    <t>Region</t>
  </si>
  <si>
    <t>AT1</t>
  </si>
  <si>
    <t>Ostösterreich</t>
  </si>
  <si>
    <t>AT2</t>
  </si>
  <si>
    <t>Südösterreich</t>
  </si>
  <si>
    <t>AT3</t>
  </si>
  <si>
    <t>Westösterreich</t>
  </si>
  <si>
    <t>AT11</t>
  </si>
  <si>
    <t>Burgenland</t>
  </si>
  <si>
    <t>AT12</t>
  </si>
  <si>
    <t>Niederösterreich</t>
  </si>
  <si>
    <t>AT13</t>
  </si>
  <si>
    <t>Wien</t>
  </si>
  <si>
    <t>AT22</t>
  </si>
  <si>
    <t>Steiermark</t>
  </si>
  <si>
    <t>AT31</t>
  </si>
  <si>
    <t>Oberösterreich</t>
  </si>
  <si>
    <t>AT32</t>
  </si>
  <si>
    <t>Salzburg</t>
  </si>
  <si>
    <t>AT33</t>
  </si>
  <si>
    <t>Tirol</t>
  </si>
  <si>
    <t>AT34</t>
  </si>
  <si>
    <t>Vorarlberg</t>
  </si>
  <si>
    <t>AT111</t>
  </si>
  <si>
    <t>Mittelburgenland</t>
  </si>
  <si>
    <t>AT112</t>
  </si>
  <si>
    <t>Nordburgenland</t>
  </si>
  <si>
    <t>AT113</t>
  </si>
  <si>
    <t>Südburgenland</t>
  </si>
  <si>
    <t>AT121</t>
  </si>
  <si>
    <t>Mostviertel-Eisenwurzen</t>
  </si>
  <si>
    <t>AT122</t>
  </si>
  <si>
    <t>Niederösterreich-Süd</t>
  </si>
  <si>
    <t>AT123</t>
  </si>
  <si>
    <t>St. Pölten</t>
  </si>
  <si>
    <t>AT124</t>
  </si>
  <si>
    <t>Waldviertel</t>
  </si>
  <si>
    <t>AT125</t>
  </si>
  <si>
    <t>Weinviertel</t>
  </si>
  <si>
    <t>AT126</t>
  </si>
  <si>
    <t>Wiener Umland-Nordteil</t>
  </si>
  <si>
    <t>AT127</t>
  </si>
  <si>
    <t>Wiener Umland-Südteil</t>
  </si>
  <si>
    <t>AT130</t>
  </si>
  <si>
    <t>AT211</t>
  </si>
  <si>
    <t>Klagenfurt-Villach</t>
  </si>
  <si>
    <t>AT212</t>
  </si>
  <si>
    <t>Oberkärnten</t>
  </si>
  <si>
    <t>AT213</t>
  </si>
  <si>
    <t>Unterkärnten</t>
  </si>
  <si>
    <t>AT221</t>
  </si>
  <si>
    <t>Graz</t>
  </si>
  <si>
    <t>AT222</t>
  </si>
  <si>
    <t>Liezen</t>
  </si>
  <si>
    <t>AT223</t>
  </si>
  <si>
    <t>Östliche Obersteiermark</t>
  </si>
  <si>
    <t>AT224</t>
  </si>
  <si>
    <t>Oststeiermark</t>
  </si>
  <si>
    <t>AT225</t>
  </si>
  <si>
    <t>West- und Südsteiermark</t>
  </si>
  <si>
    <t>AT226</t>
  </si>
  <si>
    <t>Westliche Obersteiermark</t>
  </si>
  <si>
    <t>AT311</t>
  </si>
  <si>
    <t>Innviertel</t>
  </si>
  <si>
    <t>AT312</t>
  </si>
  <si>
    <t>Linz-Wels</t>
  </si>
  <si>
    <t>AT313</t>
  </si>
  <si>
    <t>Mühlviertel</t>
  </si>
  <si>
    <t>AT314</t>
  </si>
  <si>
    <t>Steyr-Kirchdorf</t>
  </si>
  <si>
    <t>AT315</t>
  </si>
  <si>
    <t>Traunviertel</t>
  </si>
  <si>
    <t>AT321</t>
  </si>
  <si>
    <t>Lungau</t>
  </si>
  <si>
    <t>AT322</t>
  </si>
  <si>
    <t>Pinzgau-Pongau</t>
  </si>
  <si>
    <t>AT323</t>
  </si>
  <si>
    <t>Salzburg und Umgebung</t>
  </si>
  <si>
    <t>AT331</t>
  </si>
  <si>
    <t>Außerfern</t>
  </si>
  <si>
    <t>AT332</t>
  </si>
  <si>
    <t>Innsbruck</t>
  </si>
  <si>
    <t>AT333</t>
  </si>
  <si>
    <t>Osttirol</t>
  </si>
  <si>
    <t>AT334</t>
  </si>
  <si>
    <t>Tiroler Oberland</t>
  </si>
  <si>
    <t>AT335</t>
  </si>
  <si>
    <t>Tiroler Unterland</t>
  </si>
  <si>
    <t>AT341</t>
  </si>
  <si>
    <t>Bludenz-Bregenzer Wald</t>
  </si>
  <si>
    <t>AT342</t>
  </si>
  <si>
    <t>Rheintal-Bodenseegebiet</t>
  </si>
  <si>
    <t>B101</t>
  </si>
  <si>
    <t>Eisenstadt (Stadt)</t>
  </si>
  <si>
    <t>B102</t>
  </si>
  <si>
    <t>Rust (Stadt)</t>
  </si>
  <si>
    <t>B103</t>
  </si>
  <si>
    <t>Eisenstadt-Umgebung</t>
  </si>
  <si>
    <t>B104</t>
  </si>
  <si>
    <t>Güssing</t>
  </si>
  <si>
    <t>B105</t>
  </si>
  <si>
    <t>Jennersdorf</t>
  </si>
  <si>
    <t>B106</t>
  </si>
  <si>
    <t>Mattersburg</t>
  </si>
  <si>
    <t>B107</t>
  </si>
  <si>
    <t>Neusiedl am See</t>
  </si>
  <si>
    <t>B108</t>
  </si>
  <si>
    <t>Oberpullendorf</t>
  </si>
  <si>
    <t>B109</t>
  </si>
  <si>
    <t>Oberwart</t>
  </si>
  <si>
    <t>B201</t>
  </si>
  <si>
    <t>Klagenfurt (Stadt)</t>
  </si>
  <si>
    <t>B202</t>
  </si>
  <si>
    <t>Villach (Stadt)</t>
  </si>
  <si>
    <t>B203</t>
  </si>
  <si>
    <t>Hermagor</t>
  </si>
  <si>
    <t>B204</t>
  </si>
  <si>
    <t>Klagenfurt Land</t>
  </si>
  <si>
    <t>B205</t>
  </si>
  <si>
    <t>Sankt Veit an der Glan</t>
  </si>
  <si>
    <t>B206</t>
  </si>
  <si>
    <t>Spittal an der Drau</t>
  </si>
  <si>
    <t>B207</t>
  </si>
  <si>
    <t>Villach Land</t>
  </si>
  <si>
    <t>B208</t>
  </si>
  <si>
    <t>Völkermarkt</t>
  </si>
  <si>
    <t>B209</t>
  </si>
  <si>
    <t>Wolfsberg</t>
  </si>
  <si>
    <t>B210</t>
  </si>
  <si>
    <t>Feldkirchen</t>
  </si>
  <si>
    <t>B301</t>
  </si>
  <si>
    <t>Krems an der Donau (Stadt)</t>
  </si>
  <si>
    <t>B302</t>
  </si>
  <si>
    <t>Sankt Pölten (Stadt)</t>
  </si>
  <si>
    <t>B303</t>
  </si>
  <si>
    <t>Waidhofen an der Ybbs (Stadt)</t>
  </si>
  <si>
    <t>B304</t>
  </si>
  <si>
    <t>Wiener Neustadt (Stadt)</t>
  </si>
  <si>
    <t>B305</t>
  </si>
  <si>
    <t>Amstetten</t>
  </si>
  <si>
    <t>B306</t>
  </si>
  <si>
    <t>Baden</t>
  </si>
  <si>
    <t>B307</t>
  </si>
  <si>
    <t>Bruck an der Leitha</t>
  </si>
  <si>
    <t>B308</t>
  </si>
  <si>
    <t>Gänserndorf</t>
  </si>
  <si>
    <t>B309</t>
  </si>
  <si>
    <t>Gmünd</t>
  </si>
  <si>
    <t>B310</t>
  </si>
  <si>
    <t>Hollabrunn</t>
  </si>
  <si>
    <t>B311</t>
  </si>
  <si>
    <t>Horn</t>
  </si>
  <si>
    <t>B312</t>
  </si>
  <si>
    <t>Korneuburg</t>
  </si>
  <si>
    <t>B313</t>
  </si>
  <si>
    <t>Krems (Land)</t>
  </si>
  <si>
    <t>B314</t>
  </si>
  <si>
    <t>Lilienfeld</t>
  </si>
  <si>
    <t>B315</t>
  </si>
  <si>
    <t>Melk</t>
  </si>
  <si>
    <t>B316</t>
  </si>
  <si>
    <t>Mistelbach</t>
  </si>
  <si>
    <t>B317</t>
  </si>
  <si>
    <t>Mödling</t>
  </si>
  <si>
    <t>B318</t>
  </si>
  <si>
    <t>Neunkirchen</t>
  </si>
  <si>
    <t>B319</t>
  </si>
  <si>
    <t>Sankt Pölten (Land)</t>
  </si>
  <si>
    <t>B320</t>
  </si>
  <si>
    <t>Scheibbs</t>
  </si>
  <si>
    <t>B321</t>
  </si>
  <si>
    <t>Tulln</t>
  </si>
  <si>
    <t>B322</t>
  </si>
  <si>
    <t>Waidhofen an der Thaya</t>
  </si>
  <si>
    <t>B323</t>
  </si>
  <si>
    <t>Wiener Neustadt (Land)</t>
  </si>
  <si>
    <t>B324</t>
  </si>
  <si>
    <t>Wien-Umgebung</t>
  </si>
  <si>
    <t>B325</t>
  </si>
  <si>
    <t>Zwettl</t>
  </si>
  <si>
    <t>B401</t>
  </si>
  <si>
    <t>Linz (Stadt)</t>
  </si>
  <si>
    <t>B402</t>
  </si>
  <si>
    <t>Steyr (Stadt)</t>
  </si>
  <si>
    <t>B403</t>
  </si>
  <si>
    <t>Wels (Stadt)</t>
  </si>
  <si>
    <t>B404</t>
  </si>
  <si>
    <t>Braunau am Inn</t>
  </si>
  <si>
    <t>B405</t>
  </si>
  <si>
    <t>Eferding</t>
  </si>
  <si>
    <t>B406</t>
  </si>
  <si>
    <t>Freistadt</t>
  </si>
  <si>
    <t>B407</t>
  </si>
  <si>
    <t>Gmunden</t>
  </si>
  <si>
    <t>B408</t>
  </si>
  <si>
    <t>Grieskirchen</t>
  </si>
  <si>
    <t>B409</t>
  </si>
  <si>
    <t>Kirchdorf an der Krems</t>
  </si>
  <si>
    <t>B410</t>
  </si>
  <si>
    <t>Linz-Land</t>
  </si>
  <si>
    <t>B411</t>
  </si>
  <si>
    <t>Perg</t>
  </si>
  <si>
    <t>B412</t>
  </si>
  <si>
    <t>Ried im Innkreis</t>
  </si>
  <si>
    <t>B413</t>
  </si>
  <si>
    <t>Rohrbach</t>
  </si>
  <si>
    <t>B414</t>
  </si>
  <si>
    <t>Schärding</t>
  </si>
  <si>
    <t>B415</t>
  </si>
  <si>
    <t>Steyr-Land</t>
  </si>
  <si>
    <t>B416</t>
  </si>
  <si>
    <t>Urfahr-Umgebung</t>
  </si>
  <si>
    <t>B417</t>
  </si>
  <si>
    <t>Vöcklabruck</t>
  </si>
  <si>
    <t>B418</t>
  </si>
  <si>
    <t>Wels-Land</t>
  </si>
  <si>
    <t>B501</t>
  </si>
  <si>
    <t>Salzburg (Stadt)</t>
  </si>
  <si>
    <t>B502</t>
  </si>
  <si>
    <t>Hallein</t>
  </si>
  <si>
    <t>B503</t>
  </si>
  <si>
    <t>Salzburg-Umgebung</t>
  </si>
  <si>
    <t>B504</t>
  </si>
  <si>
    <t>Sankt Johann im Pongau</t>
  </si>
  <si>
    <t>B505</t>
  </si>
  <si>
    <t>Tamsweg</t>
  </si>
  <si>
    <t>B506</t>
  </si>
  <si>
    <t>Zell am See</t>
  </si>
  <si>
    <t>B601</t>
  </si>
  <si>
    <t>Graz (Stadt)</t>
  </si>
  <si>
    <t>B602</t>
  </si>
  <si>
    <t>Bruck an der Mur</t>
  </si>
  <si>
    <t>B603</t>
  </si>
  <si>
    <t>Deutschlandsberg</t>
  </si>
  <si>
    <t>B604</t>
  </si>
  <si>
    <t>Feldbach</t>
  </si>
  <si>
    <t>B605</t>
  </si>
  <si>
    <t>Fürstenfeld</t>
  </si>
  <si>
    <t>B606</t>
  </si>
  <si>
    <t>Graz-Umgebung</t>
  </si>
  <si>
    <t>B607</t>
  </si>
  <si>
    <t>Hartberg</t>
  </si>
  <si>
    <t>B608</t>
  </si>
  <si>
    <t>Judenburg</t>
  </si>
  <si>
    <t>B609</t>
  </si>
  <si>
    <t>Knittelfeld</t>
  </si>
  <si>
    <t>B610</t>
  </si>
  <si>
    <t>Leibnitz</t>
  </si>
  <si>
    <t>B611</t>
  </si>
  <si>
    <t>Leoben</t>
  </si>
  <si>
    <t>B612</t>
  </si>
  <si>
    <t>B613</t>
  </si>
  <si>
    <t>Mürzzuschlag</t>
  </si>
  <si>
    <t>B614</t>
  </si>
  <si>
    <t>Murau</t>
  </si>
  <si>
    <t>B615</t>
  </si>
  <si>
    <t>Radkersburg</t>
  </si>
  <si>
    <t>B616</t>
  </si>
  <si>
    <t>Voitsberg</t>
  </si>
  <si>
    <t>B617</t>
  </si>
  <si>
    <t>Weiz</t>
  </si>
  <si>
    <t>B701</t>
  </si>
  <si>
    <t>Innsbruck-Stadt</t>
  </si>
  <si>
    <t>B702</t>
  </si>
  <si>
    <t>Imst</t>
  </si>
  <si>
    <t>B703</t>
  </si>
  <si>
    <t>Innsbruck-Land</t>
  </si>
  <si>
    <t>B704</t>
  </si>
  <si>
    <t>Kitzbühel</t>
  </si>
  <si>
    <t>B705</t>
  </si>
  <si>
    <t>Kufstein</t>
  </si>
  <si>
    <t>B706</t>
  </si>
  <si>
    <t>Landeck</t>
  </si>
  <si>
    <t>B707</t>
  </si>
  <si>
    <t>Lienz</t>
  </si>
  <si>
    <t>B708</t>
  </si>
  <si>
    <t>Reutte</t>
  </si>
  <si>
    <t>B709</t>
  </si>
  <si>
    <t>Schwaz</t>
  </si>
  <si>
    <t>B801</t>
  </si>
  <si>
    <t>Bludenz</t>
  </si>
  <si>
    <t>B802</t>
  </si>
  <si>
    <t>Bregenz</t>
  </si>
  <si>
    <t>B803</t>
  </si>
  <si>
    <t>Dornbirn</t>
  </si>
  <si>
    <t>B804</t>
  </si>
  <si>
    <t>Feldkirch</t>
  </si>
  <si>
    <t>B900</t>
  </si>
  <si>
    <t>Wien (Stadt)</t>
  </si>
  <si>
    <t>B901</t>
  </si>
  <si>
    <t>Wien  1.,Innere Stadt</t>
  </si>
  <si>
    <t>B902</t>
  </si>
  <si>
    <t>Wien  2.,Leopoldstadt</t>
  </si>
  <si>
    <t>B903</t>
  </si>
  <si>
    <t>Wien  3.,Landstraße</t>
  </si>
  <si>
    <t>B904</t>
  </si>
  <si>
    <t>Wien  4.,Wieden</t>
  </si>
  <si>
    <t>B905</t>
  </si>
  <si>
    <t>Wien  5.,Margareten</t>
  </si>
  <si>
    <t>B906</t>
  </si>
  <si>
    <t>Wien  6.,Mariahilf</t>
  </si>
  <si>
    <t>B907</t>
  </si>
  <si>
    <t>Wien  7.,Neubau</t>
  </si>
  <si>
    <t>B908</t>
  </si>
  <si>
    <t>Wien  8.,Josefstadt</t>
  </si>
  <si>
    <t>B909</t>
  </si>
  <si>
    <t>Wien  9.,Alsergrund</t>
  </si>
  <si>
    <t>B910</t>
  </si>
  <si>
    <t>Wien 10.,Favoriten</t>
  </si>
  <si>
    <t>B911</t>
  </si>
  <si>
    <t>Wien 11.,Simmering</t>
  </si>
  <si>
    <t>B912</t>
  </si>
  <si>
    <t>Wien 12.,Meidling</t>
  </si>
  <si>
    <t>B913</t>
  </si>
  <si>
    <t>Wien 13.,Hietzing</t>
  </si>
  <si>
    <t>B914</t>
  </si>
  <si>
    <t>Wien 14.,Penzing</t>
  </si>
  <si>
    <t>B915</t>
  </si>
  <si>
    <t>Wien 15.,Rudolfsheim-Fünfhaus</t>
  </si>
  <si>
    <t>B916</t>
  </si>
  <si>
    <t>Wien 16.,Ottakring</t>
  </si>
  <si>
    <t>B917</t>
  </si>
  <si>
    <t>Wien 17.,Hernals</t>
  </si>
  <si>
    <t>B918</t>
  </si>
  <si>
    <t>Wien 18.,Währing</t>
  </si>
  <si>
    <t>B919</t>
  </si>
  <si>
    <t>Wien 19.,Döbling</t>
  </si>
  <si>
    <t>B920</t>
  </si>
  <si>
    <t>Wien 20.,Brigittenau</t>
  </si>
  <si>
    <t>B921</t>
  </si>
  <si>
    <t>Wien 21.,Floridsdorf</t>
  </si>
  <si>
    <t>B922</t>
  </si>
  <si>
    <t>Wien 22.,Donaustadt</t>
  </si>
  <si>
    <t>B923</t>
  </si>
  <si>
    <t>Wien 23.,Liesing</t>
  </si>
  <si>
    <t>B999</t>
  </si>
  <si>
    <t>Wiener Sondergemeinden</t>
  </si>
  <si>
    <t>Region_ID (Großbuchstaben!!)</t>
  </si>
  <si>
    <t xml:space="preserve">Veränderung zu </t>
  </si>
  <si>
    <t>automatische Namenszuordnung</t>
  </si>
  <si>
    <t>AMDB-Daten</t>
  </si>
  <si>
    <t>(AMDB)</t>
  </si>
  <si>
    <t>Lehrlinge (WK)</t>
  </si>
  <si>
    <t>Kaufkraft</t>
  </si>
  <si>
    <t>Wirtschaftsförderung des KWF (ohne Technologiefonds Kärnten)</t>
  </si>
  <si>
    <t>Technologiefonds Kärnten (TFK)</t>
  </si>
  <si>
    <t>Indikatoren</t>
  </si>
  <si>
    <t>Quelle</t>
  </si>
  <si>
    <t>ST.AT</t>
  </si>
  <si>
    <t>AMDB</t>
  </si>
  <si>
    <t>KWF</t>
  </si>
  <si>
    <t>HVSV</t>
  </si>
  <si>
    <t>Regioplan</t>
  </si>
  <si>
    <t>WK</t>
  </si>
  <si>
    <t>mit den Vergleichsregionen</t>
  </si>
  <si>
    <t>B601+B606</t>
  </si>
  <si>
    <t>Sonderregion</t>
  </si>
  <si>
    <t>Sonderregion_ID</t>
  </si>
  <si>
    <t>ID</t>
  </si>
  <si>
    <t>AMS-Sonderregion</t>
  </si>
  <si>
    <t>Sonderregion_Spaltenbeschriftung</t>
  </si>
  <si>
    <t>AMS-Sonderregion_ID für Daten</t>
  </si>
  <si>
    <t>AMS-Sonderregion für Spaltenbeschriftung</t>
  </si>
  <si>
    <t>…davon Technologiefonds Kärnten (TFK)</t>
  </si>
  <si>
    <t>…im Technologiefonds Kärnten (TFK)</t>
  </si>
  <si>
    <t>Wirtschaftsförderung des KWF (gesamt)</t>
  </si>
  <si>
    <t>… 10-12 Nahrungs-, Futtermittel-, Getränkeherstellung u. Tabakverarb.</t>
  </si>
  <si>
    <t>Lehrlinge pro 1.000 unselbstständig Beschäftigte</t>
  </si>
  <si>
    <t>Langzeitarbeitslose (länger als 1 Jahr arbeitslos)</t>
  </si>
  <si>
    <t>… 23 Glas u. Glaswaren, Keramik, Verarbeitung v. Steinen u. Erden </t>
  </si>
  <si>
    <t>D-E  Energie- und Wasserversorgung, Entsorgung u. Rückgewinnung</t>
  </si>
  <si>
    <t>Quelle: Statistik Austria, eigene Berechnungen JR - POLICIES</t>
  </si>
  <si>
    <t>Quelle: AMS, eigene Berechnungen JR - POLICIES</t>
  </si>
  <si>
    <t>B620</t>
  </si>
  <si>
    <t>Murtal</t>
  </si>
  <si>
    <t>für Betriebsdynamiken</t>
  </si>
  <si>
    <t>B621</t>
  </si>
  <si>
    <t>Bruck-Mürzzuschlag</t>
  </si>
  <si>
    <t>B622</t>
  </si>
  <si>
    <t>Hartberg-Fürstenfeld</t>
  </si>
  <si>
    <t>B623</t>
  </si>
  <si>
    <t>Südoststeiermark</t>
  </si>
  <si>
    <t xml:space="preserve">alt: </t>
  </si>
  <si>
    <t>Bevölkerungs-Prognose: Index</t>
  </si>
  <si>
    <t>Bevölkerungsprognose</t>
  </si>
  <si>
    <t>Bevölkerung, Natürliche Bevölkerungsbewegung, Bevölkerungsprognose, Flächenverteilung</t>
  </si>
  <si>
    <t>Anmerkung: Rundungsdifferenzen wurden nicht ausgeglichen</t>
  </si>
  <si>
    <t>(A)</t>
  </si>
  <si>
    <t>(B-F)</t>
  </si>
  <si>
    <t>Demografie</t>
  </si>
  <si>
    <t>Arbeitsmarkt (AMS)</t>
  </si>
  <si>
    <t>AMS</t>
  </si>
  <si>
    <t>Einwohner nach Altersklassen</t>
  </si>
  <si>
    <t>20 bis 24</t>
  </si>
  <si>
    <t>bis 14</t>
  </si>
  <si>
    <t>15 bis 19</t>
  </si>
  <si>
    <t>Einwohner nach Altersklasse (Frauen)</t>
  </si>
  <si>
    <t>25 bis 29</t>
  </si>
  <si>
    <t>30 bis 44</t>
  </si>
  <si>
    <t>45 bis 59</t>
  </si>
  <si>
    <t>60 bis 64</t>
  </si>
  <si>
    <t>65 bis 74</t>
  </si>
  <si>
    <t>Einwohner nach Altersklasse (Männer)</t>
  </si>
  <si>
    <t>über 75</t>
  </si>
  <si>
    <t>Bruttomedianeinkommen, hohe und niedrige Einkommen, Steuerkraft-Kopfquote</t>
  </si>
  <si>
    <t>_19</t>
  </si>
  <si>
    <t>_148</t>
  </si>
  <si>
    <t>_149</t>
  </si>
  <si>
    <t>Durchschnittliche Anzahl an Beschäftigten nach Betriebsgrößen</t>
  </si>
  <si>
    <t>Im Auftrag von Land Steiermark (A12), Arbeiterkammer Steiermark (AK), Industriellenvereinigung Steiermark (IV), Stadt Graz und Wirtschaftskammer Steiermark (WK)</t>
  </si>
  <si>
    <t>Anteil an den Gesamtnächtigungen</t>
  </si>
  <si>
    <t xml:space="preserve">WK-Neugründungen (WK) </t>
  </si>
  <si>
    <t>In C 21 bei vorläufigen Daten Jahr* eintragen</t>
  </si>
  <si>
    <t>D und E 21 die Verknüpfungen so lassen, vordere Tabellenblätter greifen auf die endgültigen Daten der Vorjahre zu</t>
  </si>
  <si>
    <t>Quelle: Statistik Austria, ÖROK, eigene Berechnungen JR - POLICIES.</t>
  </si>
  <si>
    <t>Quelle: JR - POLICIES (Rohdaten: DVSV)</t>
  </si>
  <si>
    <t>Quelle: DVSV; eigene Berechnungen JR - POLICIES</t>
  </si>
  <si>
    <t>Hotelbetriebe nach Kategorien (Stichtag: 31. 8.)</t>
  </si>
  <si>
    <t>Betten-Auslastung in Hotelbetr. nach Kategorien (Stichtag: 31. 8.)</t>
  </si>
  <si>
    <t>Betten in Hotelbetrieben nach Kategorien (Stichtag: 31. 8.)</t>
  </si>
  <si>
    <t>Nächtigungen in Hotelbetrieben</t>
  </si>
  <si>
    <t>JOANNEUM RESEARCH - Institut für Wirtschafts-, Sozial- und Innovationsforschung (POLICIES)</t>
  </si>
  <si>
    <t>Nächtigungen, Nächtigungen nach Herkunft, Nächtigungen in Hotelbetrieben, Nächtigungen nach Tourismusjahr, Nächtigungsdichte, Aufenthaltsdauer, Hotelbetriebe nach Kategorien, Betten in Hotelbetrieben nach Kategorien, Vollbelegungstage in Hotelbetrieben nach Kategorien</t>
  </si>
  <si>
    <t>Nächtigungen nach Tourismusjahr</t>
  </si>
  <si>
    <t>2024*</t>
  </si>
  <si>
    <t>Arbeitgeberbetriebe, Betriebsgrößenklassen, Beschäftigtenzahl nach Betriebsgrößenklassen</t>
  </si>
  <si>
    <t>Datenstand: April 2025</t>
  </si>
  <si>
    <t>Quelle: Wirtschaftskammer Steiermark; eigene Berechnungen JR - POLICIES</t>
  </si>
  <si>
    <t>Quelle: Landesstatistik Steiermark; eigene Berechnungen JR - POLICIES</t>
  </si>
  <si>
    <t>Bundesland Steiermark (AT22)</t>
  </si>
  <si>
    <t xml:space="preserve"> Österreich (AT)</t>
  </si>
  <si>
    <t>WIBIS Steiermark</t>
  </si>
  <si>
    <t>Wirtschaftspolitisches Berichts- und Informationssystem Steiermark</t>
  </si>
  <si>
    <t>keine AMS-Sonderregion</t>
  </si>
  <si>
    <t>keine</t>
  </si>
  <si>
    <t>2024</t>
  </si>
  <si>
    <t>Quellen: AMS, eigene Berechnungen JOANNEUM RESEARCH</t>
  </si>
  <si>
    <t xml:space="preserve">   Veränderung seit 2020, absolut</t>
  </si>
  <si>
    <t xml:space="preserve">   Jährliche Entwicklung 2020 bis 2024, in %</t>
  </si>
  <si>
    <t>Anteil an den Österreich-Nächtigungen</t>
  </si>
  <si>
    <t xml:space="preserve">   …davon im Winterhalbjahr (1.11. - 30.4.)</t>
  </si>
  <si>
    <t xml:space="preserve">   …davon im Sommerhalbjahr (1.5. - 31.10.)</t>
  </si>
  <si>
    <t>Quelle: Wirtschaftskammer Österreich, Wirtschaftskammer Steiermark; eigene Berechnungen JR - POLICIES, *vorläufige Werte.</t>
  </si>
  <si>
    <t>Anteil an der Österreich-Arbeitslosigkeit</t>
  </si>
  <si>
    <t>Anteil an Österreich - Personen in Schulung</t>
  </si>
  <si>
    <t>Quellen: AMS, eigene Berechnungen JR - POLICIES</t>
  </si>
  <si>
    <t>Quelle ist das WIBIS Steiermark (Wirtschaftspolitisches Berichts- und Informationssystem Steiermark), die einzelnen Primär-Quellen dazu sind bei den Tabellen angegeben. Im Normalfall werden Jahresdurchschnittswerte und (durchschnittliche) jährliche Veränderungsraten (geometrisches Mittel) angegeben, fallweise Indizes und Diagramme.</t>
  </si>
  <si>
    <t>(G-V)</t>
  </si>
  <si>
    <t>Frauen</t>
  </si>
  <si>
    <t>EW_f_b14</t>
  </si>
  <si>
    <t>EW_f_15b19</t>
  </si>
  <si>
    <t>EW_f_20b24</t>
  </si>
  <si>
    <t>EW_f_25b29</t>
  </si>
  <si>
    <t>EW_f_30b44</t>
  </si>
  <si>
    <t>EW_f_45b59</t>
  </si>
  <si>
    <t>EW_f_60b64</t>
  </si>
  <si>
    <t>EW_f_65b74</t>
  </si>
  <si>
    <t>EW_f_75ü</t>
  </si>
  <si>
    <t>Männer</t>
  </si>
  <si>
    <t>EW_m_b14</t>
  </si>
  <si>
    <t>EW_m_15b19</t>
  </si>
  <si>
    <t>EW_m_20b24</t>
  </si>
  <si>
    <t>EW_m_25b29</t>
  </si>
  <si>
    <t>EW_m_30b44</t>
  </si>
  <si>
    <t>EW_m_45b59</t>
  </si>
  <si>
    <t>EW_m_60b64</t>
  </si>
  <si>
    <t>EW_m_65b74</t>
  </si>
  <si>
    <t>EW_m_75ü</t>
  </si>
  <si>
    <t>EW_b14</t>
  </si>
  <si>
    <t>EW_15b19</t>
  </si>
  <si>
    <t>EW_20b24</t>
  </si>
  <si>
    <t>EW_25b29</t>
  </si>
  <si>
    <t>EW_30b44</t>
  </si>
  <si>
    <t>EW_45b59</t>
  </si>
  <si>
    <t>EW_60b64</t>
  </si>
  <si>
    <t>EW_65b74</t>
  </si>
  <si>
    <t>EW_75ü</t>
  </si>
  <si>
    <t>Frauen in%</t>
  </si>
  <si>
    <t>Männer in%</t>
  </si>
  <si>
    <t>Gesamt in%</t>
  </si>
  <si>
    <t>bis 14 Jahre</t>
  </si>
  <si>
    <t>15 bis 19 Jahre</t>
  </si>
  <si>
    <t>20 bis 24 Jahre</t>
  </si>
  <si>
    <t>25 bis 29 Jahre</t>
  </si>
  <si>
    <t>30 bis 44 Jahre</t>
  </si>
  <si>
    <t>45 bis 59 Jahre</t>
  </si>
  <si>
    <t>60 bis 64 Jahre</t>
  </si>
  <si>
    <t>65 bis 74 Jahre</t>
  </si>
  <si>
    <t>ab 75 Jahre</t>
  </si>
  <si>
    <t>Arbeitslose 2025</t>
  </si>
  <si>
    <t xml:space="preserve">   Veränderung seit 2021, absolut</t>
  </si>
  <si>
    <t xml:space="preserve">   Jährliche Entwicklung 2021 bis 2025, in %</t>
  </si>
  <si>
    <t xml:space="preserve">   Veränderung seit 2021, in %-Punkten</t>
  </si>
  <si>
    <t>Personen in Schulung 2025</t>
  </si>
  <si>
    <t xml:space="preserve">   Anteil der Personen in Schulung 2025, in %</t>
  </si>
  <si>
    <t>Arbeitslose Frauen 2025</t>
  </si>
  <si>
    <t xml:space="preserve">   Anteil arbeitsloser Frauen 2025, in %</t>
  </si>
  <si>
    <t>Arbeitslose Männer 2025</t>
  </si>
  <si>
    <t xml:space="preserve">   Anteil arbeitsloser Männer 2025, in %</t>
  </si>
  <si>
    <t>Jugendliche Arbeitslose (bis 25 Jahre) 2025</t>
  </si>
  <si>
    <t xml:space="preserve">   Anteil jugendlicher Arbeitsloser 2025, in %</t>
  </si>
  <si>
    <t>Ältere Arbeitslose (ab 50 Jahre) 2025</t>
  </si>
  <si>
    <t xml:space="preserve">   Anteil älterer Arbeitsloser 2025, in %</t>
  </si>
  <si>
    <t>Langzeitarbeitslose (länger als 1 Jahr arbeitslos) 2025</t>
  </si>
  <si>
    <t xml:space="preserve">   Anteil der Langzeitarbeitslosen 2025, in %</t>
  </si>
  <si>
    <t>Langzeitbeschäftigungslose 2025</t>
  </si>
  <si>
    <t xml:space="preserve">   Anteil der Langzeitbeschäftigungslosen 2025, in %</t>
  </si>
  <si>
    <t>Universität/Hochschule/Akademie 2025</t>
  </si>
  <si>
    <t xml:space="preserve">   Anteil Universität/Hochschule/Akademie 2025, in %</t>
  </si>
  <si>
    <t>Höhere Schule mit Matura 2025</t>
  </si>
  <si>
    <t xml:space="preserve">   Anteil Höhere Schule mit Matura 2025, in %</t>
  </si>
  <si>
    <t>Fachschule ohne Matura 2025</t>
  </si>
  <si>
    <t xml:space="preserve">   Anteil Fachschule ohne Matura 2025, in %</t>
  </si>
  <si>
    <t>Lehrabschluss/Meisterprüfung 2025</t>
  </si>
  <si>
    <t xml:space="preserve">   Anteil Lehrabschluss/Meisterprüfung 2025, in %</t>
  </si>
  <si>
    <t>Pflichtschule 2025</t>
  </si>
  <si>
    <t xml:space="preserve">   Anteil Pflichtschule 2025, in %</t>
  </si>
  <si>
    <t>ohne/unbekannter Schulabschluss 2025</t>
  </si>
  <si>
    <t xml:space="preserve">   Anteil ohne/unbekannter Schulabschluss 2025, in %</t>
  </si>
  <si>
    <t>Arbeitslosenquote 2025</t>
  </si>
  <si>
    <t>Frauen-Arbeitslosenquote 2025</t>
  </si>
  <si>
    <t>Männer-Arbeitslosenquote 2025</t>
  </si>
  <si>
    <t>Unselbstständig Beschäftigte 2025</t>
  </si>
  <si>
    <t>Anteil an der Österreich-Beschäftigung 2025</t>
  </si>
  <si>
    <t>Unselbstständig beschäftigte Frauen 2025</t>
  </si>
  <si>
    <t xml:space="preserve">   Anteil unselbstständig beschäftigte Frauen 2025, in %</t>
  </si>
  <si>
    <t>Geringfügig Beschäftigte 2025</t>
  </si>
  <si>
    <t>Geringf. Beschäftigte pro 1.000 unselbstständig Beschäftigte 2025</t>
  </si>
  <si>
    <t xml:space="preserve">   Veränderung seit 2021, in %</t>
  </si>
  <si>
    <t>Geringfügig beschäftigte Frauen 2025</t>
  </si>
  <si>
    <t xml:space="preserve">   Anteil geringfügig beschäftigter Frauen 2025, in %</t>
  </si>
  <si>
    <t>Geringf. besch. Frauen pro 1.000 unselbst. besch. Frauen 2025</t>
  </si>
  <si>
    <t>Lehrlinge 2025</t>
  </si>
  <si>
    <t>Betriebe mit Lehrlingsausbildung 2025</t>
  </si>
  <si>
    <t>Arbeitgeberbetriebe 2025</t>
  </si>
  <si>
    <t>Anteil an den Österreich-Arbeitgeberbetrieben 2025</t>
  </si>
  <si>
    <t>Anteil der unselbstständig Beschäftigten 2025, in %</t>
  </si>
  <si>
    <t>Veränderung seit 2021, in %-Punkten</t>
  </si>
  <si>
    <t>Über alle Betriebsgrößenklassen 2025</t>
  </si>
  <si>
    <t>Veränderung seit 2021, in %</t>
  </si>
  <si>
    <t>Neugründungen (aktive Kammermitglieder) 2025*</t>
  </si>
  <si>
    <t>Veränderung gegenüber 2024, absolut</t>
  </si>
  <si>
    <t>Veränderung gegenüber 2024, in %</t>
  </si>
  <si>
    <t>Ø Neugründungen 2021 bis 2024, absolut</t>
  </si>
  <si>
    <t>Gründungsintensität: Neugründungen 2025*, in % des Bestandes 2024 (Mehrfachzählung)</t>
  </si>
  <si>
    <t>Gründungsintensität: Neugründungen 2025*, in % des Bestandes 2024 (Einfachzählung)</t>
  </si>
  <si>
    <t>n.a.</t>
  </si>
  <si>
    <t>Bevölkerung 2025 (Stichtag 1.1.)</t>
  </si>
  <si>
    <t>Anteil an der Österreich-Bevölkerung 2025</t>
  </si>
  <si>
    <t>Weibliche Bevölkerung 2025</t>
  </si>
  <si>
    <t>Frauenanteil an der Gesamtbevölkerung 2025</t>
  </si>
  <si>
    <t>Jugendliche Bevölkerung (bis 24 Jahre) 2025</t>
  </si>
  <si>
    <t>Jugendanteil an der Gesamtbevölkerung 2025</t>
  </si>
  <si>
    <t>Frauen im Erwerbsalter (15 bis 64 Jahre) 2025</t>
  </si>
  <si>
    <t>Anteil der Frauen im Erwerbsalter an der Gesamtbevölkerung 2025</t>
  </si>
  <si>
    <t>Männer im Erwerbsalter (15 bis 64 Jahre) 2025</t>
  </si>
  <si>
    <t>Anteil der Männer im Erwerbsalter an der Gesamtbevölkerung 2025</t>
  </si>
  <si>
    <t>Geburtenziffer 2024 (je 1.000 Einwohner)</t>
  </si>
  <si>
    <t>Sterbeziffer 2024 (je 1.000 Einwohner)</t>
  </si>
  <si>
    <t>Geburtenbilanz, Periode 2020-2024</t>
  </si>
  <si>
    <t>Wanderungsbilanz, Periode 2020-2024</t>
  </si>
  <si>
    <t>Wanderungsrate in ‰ der Bevölkerung, Periode 2020-2024</t>
  </si>
  <si>
    <t>Prognostizierte Bevölkerung 2040</t>
  </si>
  <si>
    <t xml:space="preserve">   Veränderung gegenüber 2025, absolut</t>
  </si>
  <si>
    <t xml:space="preserve">   Veränderung gegenüber 2025, in %</t>
  </si>
  <si>
    <t>Einwohner je km² 2025</t>
  </si>
  <si>
    <t>Einwohner je km² Dauersiedlungsraum 2025</t>
  </si>
  <si>
    <t>Nächtigungen 2025, im Kalenderjahr</t>
  </si>
  <si>
    <t>Nächtigungen von Ausländern 2025, im Kalenderjahr</t>
  </si>
  <si>
    <t xml:space="preserve">   Anteil der Nächtigungen von Ausländern 2025, in %</t>
  </si>
  <si>
    <t>Nächtigungen von Inländern 2025, im Kalenderjahr</t>
  </si>
  <si>
    <t>Nächtigungen 2025 in Hotelbetrieben</t>
  </si>
  <si>
    <t>davon:   … in 5/4-Stern-Betrieben 2025</t>
  </si>
  <si>
    <t>...in 3-Stern-Betrieben 2025</t>
  </si>
  <si>
    <t>...in 2/1-Stern-Betrieben 2025</t>
  </si>
  <si>
    <t>Nächtigungen in der Wintersaison 2024/2025 (1.11. - 30.4.)</t>
  </si>
  <si>
    <t xml:space="preserve">   Jährliche Entwicklung 2020/2021 bis 2024/2025, in %</t>
  </si>
  <si>
    <t xml:space="preserve">   Anteil der Nächtigungen in der Wintersaison 2024/2025, in %</t>
  </si>
  <si>
    <t xml:space="preserve">   Veränderung seit 2020/2021, in %-Punkten</t>
  </si>
  <si>
    <t>Nächtigungen in der Sommersaison 2025 (1.5. - 31.10.)</t>
  </si>
  <si>
    <t>Nächtigungsdichte im Tourismusjahr 2025</t>
  </si>
  <si>
    <t>Aufenthaltsdauer im Tourismusjahr 2025</t>
  </si>
  <si>
    <t xml:space="preserve">   Veränderung seit 2021</t>
  </si>
  <si>
    <t xml:space="preserve">   ...Aufenthaltsdauer 2025, Winterhalbjahr (1.11. - 30.4.)</t>
  </si>
  <si>
    <t xml:space="preserve">   ...Aufenthaltsdauer 2025, Sommerhalbjahr (1.5. - 31.10.)</t>
  </si>
  <si>
    <t>Hotelbetriebe 2025</t>
  </si>
  <si>
    <t>davon:      ...5/4-Stern-Betriebe 2025</t>
  </si>
  <si>
    <t>...3-Stern-Betriebe 2025</t>
  </si>
  <si>
    <t>...2/1-Stern-Betriebe 2025</t>
  </si>
  <si>
    <t>Betten in Hotelbetrieben 2025</t>
  </si>
  <si>
    <t>davon:      ...in 5/4-Stern-Betrieben 2025</t>
  </si>
  <si>
    <t>Vollbelegungstage in Hotelbetrieben 2025</t>
  </si>
  <si>
    <t>Ø Jährliche Entwicklung 2021 bis 2025, in %</t>
  </si>
  <si>
    <t>G-V DIENSTLEISTUNGSSEKTOR</t>
  </si>
  <si>
    <t>G Handel</t>
  </si>
  <si>
    <t>J-K Medien und IT-Dienstleistungen</t>
  </si>
  <si>
    <t>L Finanz- und Versicherungsdienstleistungen</t>
  </si>
  <si>
    <t>M-O Wirtschaftsdienste</t>
  </si>
  <si>
    <t>… 77 Vermietung und Leasing</t>
  </si>
  <si>
    <t>P-R Öffent. Verwaltung, Unterrichtsw., Gesundheits- u. Sozialw.</t>
  </si>
  <si>
    <t>S-V Sonstige Dienstleistungen</t>
  </si>
  <si>
    <t>Strukturwandel 2025: Veränderung gegenüber 2021, in %-Punkten</t>
  </si>
  <si>
    <t>Beschäftigungsanteil 2025 – Beschäftigungsanteil 2021</t>
  </si>
  <si>
    <t>Monatliches Bruttomedianeinkommen 2024, in €</t>
  </si>
  <si>
    <t xml:space="preserve">   Index Bruttomedianeinkommen (Österreich 2020=100)</t>
  </si>
  <si>
    <t xml:space="preserve">   Veränderung seit 2020, in Index-Punkten</t>
  </si>
  <si>
    <t>Bruttomedianeinkommen Frauen 2024, in €</t>
  </si>
  <si>
    <t>Bruttomedianeinkommen Männer 2024, in €</t>
  </si>
  <si>
    <t>20 % verdienten 2024 weniger als … €</t>
  </si>
  <si>
    <t>20 % verdienten 2024 mehr als … €</t>
  </si>
  <si>
    <t>Steuerkraft-Kopfquote 2024, in €</t>
  </si>
  <si>
    <t>Wirtschaftsstruktur 2025 - absolut</t>
  </si>
  <si>
    <t>Wirtschaftsstruktur 2025 - anteilig</t>
  </si>
  <si>
    <t>Bezirksprofil</t>
  </si>
  <si>
    <t>Im Auftrag von Land Steiermark (A12), Arbeiterkammer Steiermark (AK), Industriellenvereinigung Steiermark (IV), Stadt Graz und Wirtschaftskammer Steiermark (WK) werden in diesem Regionsprofil umfassende statistische Informationen über die wirtschaftliche Entwicklung des Bezirks Graz-Umgebung (B606) im Vergleich mit dem Bundesland Steiermark (AT22) und Österreich (AT) bereitgestellt.</t>
  </si>
  <si>
    <t>Bezirk Graz-Umgebung (B606)</t>
  </si>
  <si>
    <t>n.v.</t>
  </si>
  <si>
    <t>Index: 2021 = 100</t>
  </si>
  <si>
    <t>Bevölkerungsentwicklung 2021/2025</t>
  </si>
  <si>
    <t>Wanderungsbilanz 2020-2024</t>
  </si>
  <si>
    <t>Entwicklung der unselbstständig Beschäftigten 2021-2025</t>
  </si>
  <si>
    <t>Geringfügig Beschäftigte pro 1.000 unselbstständig Beschäftigte 2021-2025</t>
  </si>
  <si>
    <t>Entwicklung des Anteils geringfügig beschäftigter Frauen 2021-2025</t>
  </si>
  <si>
    <t>Geringfügig beschäftigte Frauen pro 1.000 unselbstständig beschäftigte Frauen 2021-2025</t>
  </si>
  <si>
    <t>Arbeitslosenquote 2021-2025</t>
  </si>
  <si>
    <t>Soziale Struktur der Arbeitslosen 2025</t>
  </si>
  <si>
    <t>Anteil arbeitsloser Frauen 2021-2025</t>
  </si>
  <si>
    <t>Anteil jugendlicher Arbeitsloser 2021-2025</t>
  </si>
  <si>
    <t>Anteil älterer Arbeitsloser 2021-2025</t>
  </si>
  <si>
    <t>Anteil der Langzeitarbeitslosen 2021-2025</t>
  </si>
  <si>
    <t>Beschäftigte nach Betriebsgrößenklassen 2025</t>
  </si>
  <si>
    <t>Anteilsveränderung 2021/2025</t>
  </si>
  <si>
    <t>Unselbstständig Beschäftigte 2025 - Bezirk Graz-Umgebung (B606)</t>
  </si>
  <si>
    <t>Strukturwandel 2025</t>
  </si>
  <si>
    <t>Beschäftigungsanteile 2025 minus 2021, in %-Punkten</t>
  </si>
  <si>
    <t>Beschäftigungsanteile 2025</t>
  </si>
  <si>
    <t>Bruttomedianeinkommen 2020-2024</t>
  </si>
  <si>
    <t>Entwicklung der Tourismusnächtigungen 2021-2025</t>
  </si>
  <si>
    <t>Veränderung seit 2021 in %</t>
  </si>
  <si>
    <t>Entwicklung der Tourismusnächtigungen - Ausländer 2021-2025</t>
  </si>
  <si>
    <t>Entwicklung der Tourismusnächtigungen - Inländer 2021-2025</t>
  </si>
  <si>
    <t xml:space="preserve">Förderung </t>
  </si>
  <si>
    <t xml:space="preserve">Ø jährl. Förderung  bis </t>
  </si>
  <si>
    <t xml:space="preserve">Anzahl der Projekte </t>
  </si>
  <si>
    <t>Durchschnittliche Förderung pro Projekt , in €</t>
  </si>
  <si>
    <t xml:space="preserve">Verhältnis Wirtschaftsförderung (ohne TFK) zu Technologiefonds Kärnten (TFK) </t>
  </si>
  <si>
    <t>Bevölkerung nach Altersgruppen und Geschlecht 2025</t>
  </si>
  <si>
    <t>Index: 2025=100</t>
  </si>
  <si>
    <t>Bevölkerungsprognose 2025/2040</t>
  </si>
  <si>
    <t>Datenstand: April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</si>
</sst>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_(* #,##0.00_);_(* \(#,##0.00\);_(* &quot;-&quot;??_);_(@_)"/>
    <numFmt numFmtId="165" formatCode="_-&quot;öS&quot;\ * #,##0.00_-;\-&quot;öS&quot;\ * #,##0.00_-;_-&quot;öS&quot;\ * &quot;-&quot;??_-;_-@_-"/>
    <numFmt numFmtId="166" formatCode="0.0"/>
    <numFmt numFmtId="167" formatCode="#,##0.0"/>
    <numFmt numFmtId="168" formatCode="_-\ #,##0_-;\-\ #,##0_-"/>
    <numFmt numFmtId="169" formatCode="_-\ #,##0.0_-;\-\ #,##0.0_-"/>
    <numFmt numFmtId="170" formatCode="_-\ #,##0.00_-;\-\ #,##0.00_-"/>
    <numFmt numFmtId="171" formatCode="mmmm\ yyyy"/>
    <numFmt numFmtId="172" formatCode="#,##0_ ;\-#,##0\ "/>
  </numFmts>
  <fonts count="45">
    <font>
      <sz val="10"/>
      <name val="Arial"/>
    </font>
    <font>
      <sz val="10"/>
      <name val="Arial"/>
      <family val="2"/>
    </font>
    <font>
      <b/>
      <sz val="10"/>
      <name val="Arial"/>
      <family val="2"/>
    </font>
    <font>
      <sz val="10"/>
      <name val="Arial"/>
      <family val="2"/>
    </font>
    <font>
      <b/>
      <i/>
      <sz val="10"/>
      <name val="Arial"/>
      <family val="2"/>
    </font>
    <font>
      <b/>
      <sz val="10"/>
      <color indexed="10"/>
      <name val="Arial"/>
      <family val="2"/>
    </font>
    <font>
      <i/>
      <sz val="10"/>
      <name val="Arial"/>
      <family val="2"/>
    </font>
    <font>
      <b/>
      <sz val="20"/>
      <name val="Arial"/>
      <family val="2"/>
    </font>
    <font>
      <b/>
      <sz val="10"/>
      <name val="Frutiger 45"/>
      <family val="2"/>
    </font>
    <font>
      <b/>
      <sz val="10"/>
      <name val="Frutiger 45"/>
    </font>
    <font>
      <sz val="10"/>
      <name val="Frutiger 45"/>
      <family val="2"/>
    </font>
    <font>
      <u/>
      <sz val="10"/>
      <color indexed="12"/>
      <name val="Arial"/>
      <family val="2"/>
    </font>
    <font>
      <sz val="16"/>
      <name val="Arial"/>
      <family val="2"/>
    </font>
    <font>
      <sz val="15"/>
      <name val="Arial"/>
      <family val="2"/>
    </font>
    <font>
      <sz val="8"/>
      <name val="Arial"/>
      <family val="2"/>
    </font>
    <font>
      <sz val="10"/>
      <color indexed="10"/>
      <name val="Arial"/>
      <family val="2"/>
    </font>
    <font>
      <b/>
      <sz val="10"/>
      <color indexed="9"/>
      <name val="Arial"/>
      <family val="2"/>
    </font>
    <font>
      <i/>
      <sz val="8"/>
      <name val="Arial"/>
      <family val="2"/>
    </font>
    <font>
      <b/>
      <i/>
      <u/>
      <sz val="10"/>
      <name val="Arial"/>
      <family val="2"/>
    </font>
    <font>
      <sz val="10"/>
      <color indexed="9"/>
      <name val="Arial"/>
      <family val="2"/>
    </font>
    <font>
      <sz val="9"/>
      <name val="Arial"/>
      <family val="2"/>
    </font>
    <font>
      <b/>
      <sz val="9"/>
      <name val="Arial"/>
      <family val="2"/>
    </font>
    <font>
      <sz val="8"/>
      <name val="Arial"/>
      <family val="2"/>
    </font>
    <font>
      <sz val="10"/>
      <color indexed="57"/>
      <name val="Arial"/>
      <family val="2"/>
    </font>
    <font>
      <sz val="10"/>
      <color indexed="57"/>
      <name val="Arial"/>
      <family val="2"/>
    </font>
    <font>
      <b/>
      <sz val="10"/>
      <color indexed="57"/>
      <name val="Arial"/>
      <family val="2"/>
    </font>
    <font>
      <sz val="10"/>
      <color indexed="11"/>
      <name val="Arial"/>
      <family val="2"/>
    </font>
    <font>
      <sz val="20"/>
      <name val="Arial"/>
      <family val="2"/>
    </font>
    <font>
      <sz val="9"/>
      <name val="Arial"/>
      <family val="2"/>
    </font>
    <font>
      <b/>
      <sz val="9"/>
      <color indexed="10"/>
      <name val="Arial"/>
      <family val="2"/>
    </font>
    <font>
      <sz val="10"/>
      <color indexed="16"/>
      <name val="Arial"/>
      <family val="2"/>
    </font>
    <font>
      <b/>
      <sz val="10"/>
      <color indexed="16"/>
      <name val="Arial"/>
      <family val="2"/>
    </font>
    <font>
      <sz val="9"/>
      <name val="Arial"/>
      <family val="2"/>
    </font>
    <font>
      <b/>
      <sz val="10"/>
      <color theme="5"/>
      <name val="Arial"/>
      <family val="2"/>
    </font>
    <font>
      <b/>
      <sz val="16"/>
      <color theme="5"/>
      <name val="Arial"/>
      <family val="2"/>
    </font>
    <font>
      <b/>
      <sz val="16"/>
      <color theme="0"/>
      <name val="Arial"/>
      <family val="2"/>
    </font>
    <font>
      <b/>
      <i/>
      <u/>
      <sz val="10"/>
      <color theme="0"/>
      <name val="Arial"/>
      <family val="2"/>
    </font>
    <font>
      <b/>
      <sz val="10"/>
      <color theme="6"/>
      <name val="Arial"/>
      <family val="2"/>
    </font>
    <font>
      <sz val="10"/>
      <color rgb="FFFF0000"/>
      <name val="Arial"/>
      <family val="2"/>
    </font>
    <font>
      <b/>
      <sz val="9"/>
      <color theme="5"/>
      <name val="Arial"/>
      <family val="2"/>
    </font>
    <font>
      <b/>
      <sz val="9"/>
      <color theme="6"/>
      <name val="Arial"/>
      <family val="2"/>
    </font>
    <font>
      <b/>
      <sz val="9"/>
      <color indexed="9"/>
      <name val="Arial"/>
      <family val="2"/>
    </font>
    <font>
      <b/>
      <sz val="10"/>
      <color rgb="FFFF0000"/>
      <name val="Arial"/>
      <family val="2"/>
    </font>
    <font>
      <sz val="11"/>
      <color rgb="FF9C0006"/>
      <name val="Calibri"/>
      <family val="2"/>
      <scheme val="minor"/>
    </font>
    <font>
      <b/>
      <sz val="9"/>
      <color rgb="FF85B29B"/>
      <name val="Arial"/>
      <family val="2"/>
    </font>
  </fonts>
  <fills count="18">
    <fill>
      <patternFill patternType="none"/>
    </fill>
    <fill>
      <patternFill patternType="gray125"/>
    </fill>
    <fill>
      <patternFill patternType="solid">
        <fgColor indexed="22"/>
        <bgColor indexed="64"/>
      </patternFill>
    </fill>
    <fill>
      <patternFill patternType="solid">
        <fgColor indexed="59"/>
        <bgColor indexed="64"/>
      </patternFill>
    </fill>
    <fill>
      <patternFill patternType="solid">
        <fgColor indexed="50"/>
        <bgColor indexed="64"/>
      </patternFill>
    </fill>
    <fill>
      <patternFill patternType="solid">
        <fgColor indexed="42"/>
        <bgColor indexed="64"/>
      </patternFill>
    </fill>
    <fill>
      <patternFill patternType="solid">
        <fgColor indexed="52"/>
        <bgColor indexed="64"/>
      </patternFill>
    </fill>
    <fill>
      <patternFill patternType="solid">
        <fgColor indexed="10"/>
        <bgColor indexed="64"/>
      </patternFill>
    </fill>
    <fill>
      <patternFill patternType="solid">
        <fgColor rgb="FFFFFF00"/>
        <bgColor indexed="64"/>
      </patternFill>
    </fill>
    <fill>
      <patternFill patternType="solid">
        <fgColor theme="6"/>
        <bgColor indexed="64"/>
      </patternFill>
    </fill>
    <fill>
      <patternFill patternType="solid">
        <fgColor theme="4"/>
        <bgColor indexed="64"/>
      </patternFill>
    </fill>
    <fill>
      <patternFill patternType="solid">
        <fgColor theme="7"/>
        <bgColor indexed="64"/>
      </patternFill>
    </fill>
    <fill>
      <patternFill patternType="solid">
        <fgColor theme="5"/>
        <bgColor indexed="64"/>
      </patternFill>
    </fill>
    <fill>
      <patternFill patternType="solid">
        <fgColor rgb="FF92D050"/>
        <bgColor indexed="64"/>
      </patternFill>
    </fill>
    <fill>
      <patternFill patternType="solid">
        <fgColor rgb="FFFFC000"/>
        <bgColor indexed="64"/>
      </patternFill>
    </fill>
    <fill>
      <patternFill patternType="solid">
        <fgColor rgb="FFFFC7CE"/>
      </patternFill>
    </fill>
    <fill>
      <patternFill patternType="solid">
        <fgColor rgb="FF85B29B"/>
        <bgColor indexed="64"/>
      </patternFill>
    </fill>
    <fill>
      <patternFill patternType="solid">
        <fgColor rgb="FF00693F"/>
        <bgColor indexed="64"/>
      </patternFill>
    </fill>
  </fills>
  <borders count="22">
    <border>
      <left/>
      <right/>
      <top/>
      <bottom/>
      <diagonal/>
    </border>
    <border>
      <left style="thin">
        <color indexed="9"/>
      </left>
      <right style="thin">
        <color indexed="9"/>
      </right>
      <top/>
      <bottom/>
      <diagonal/>
    </border>
    <border>
      <left style="thin">
        <color indexed="9"/>
      </left>
      <right/>
      <top/>
      <bottom/>
      <diagonal/>
    </border>
    <border>
      <left/>
      <right style="thin">
        <color indexed="9"/>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9"/>
      </right>
      <top style="medium">
        <color indexed="64"/>
      </top>
      <bottom/>
      <diagonal/>
    </border>
    <border>
      <left style="medium">
        <color indexed="64"/>
      </left>
      <right style="thin">
        <color indexed="9"/>
      </right>
      <top/>
      <bottom/>
      <diagonal/>
    </border>
    <border>
      <left style="medium">
        <color indexed="64"/>
      </left>
      <right style="thin">
        <color indexed="9"/>
      </right>
      <top/>
      <bottom style="medium">
        <color indexed="64"/>
      </bottom>
      <diagonal/>
    </border>
    <border>
      <left style="medium">
        <color indexed="64"/>
      </left>
      <right style="thin">
        <color indexed="9"/>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9"/>
      </bottom>
      <diagonal/>
    </border>
    <border>
      <left/>
      <right style="thin">
        <color indexed="9"/>
      </right>
      <top/>
      <bottom style="thin">
        <color indexed="9"/>
      </bottom>
      <diagonal/>
    </border>
    <border>
      <left/>
      <right/>
      <top style="thin">
        <color theme="6"/>
      </top>
      <bottom/>
      <diagonal/>
    </border>
  </borders>
  <cellStyleXfs count="7">
    <xf numFmtId="0" fontId="0" fillId="0" borderId="0"/>
    <xf numFmtId="0" fontId="11" fillId="0" borderId="0" applyNumberFormat="0" applyFill="0" applyBorder="0" applyAlignment="0" applyProtection="0">
      <alignment vertical="top"/>
      <protection locked="0"/>
    </xf>
    <xf numFmtId="164" fontId="1" fillId="0" borderId="0" applyFont="0" applyFill="0" applyBorder="0" applyAlignment="0" applyProtection="0"/>
    <xf numFmtId="0" fontId="1" fillId="0" borderId="0"/>
    <xf numFmtId="165" fontId="1" fillId="0" borderId="0" applyFont="0" applyFill="0" applyBorder="0" applyAlignment="0" applyProtection="0"/>
    <xf numFmtId="0" fontId="1" fillId="0" borderId="0"/>
    <xf numFmtId="0" fontId="43" fillId="15" borderId="0" applyNumberFormat="0" applyBorder="0" applyAlignment="0" applyProtection="0"/>
  </cellStyleXfs>
  <cellXfs count="236">
    <xf numFmtId="0" fontId="0" fillId="0" borderId="0" xfId="0"/>
    <xf numFmtId="0" fontId="2" fillId="0" borderId="0" xfId="0" applyFont="1"/>
    <xf numFmtId="0" fontId="3" fillId="0" borderId="0" xfId="0" applyFont="1"/>
    <xf numFmtId="0" fontId="6" fillId="0" borderId="0" xfId="0" applyFont="1"/>
    <xf numFmtId="0" fontId="4" fillId="0" borderId="0" xfId="0" applyFont="1"/>
    <xf numFmtId="0" fontId="0" fillId="0" borderId="0" xfId="0" applyAlignment="1">
      <alignment horizontal="right"/>
    </xf>
    <xf numFmtId="4" fontId="3" fillId="0" borderId="0" xfId="0" applyNumberFormat="1" applyFont="1" applyAlignment="1">
      <alignment horizontal="right"/>
    </xf>
    <xf numFmtId="167" fontId="0" fillId="0" borderId="0" xfId="0" applyNumberFormat="1" applyAlignment="1">
      <alignment horizontal="right"/>
    </xf>
    <xf numFmtId="166" fontId="0" fillId="0" borderId="0" xfId="0" applyNumberFormat="1" applyAlignment="1">
      <alignment horizontal="right"/>
    </xf>
    <xf numFmtId="0" fontId="3" fillId="0" borderId="0" xfId="0" applyFont="1" applyAlignment="1">
      <alignment horizontal="right"/>
    </xf>
    <xf numFmtId="0" fontId="8" fillId="0" borderId="0" xfId="0" applyFont="1"/>
    <xf numFmtId="0" fontId="9" fillId="0" borderId="0" xfId="0" applyFont="1"/>
    <xf numFmtId="167" fontId="0" fillId="0" borderId="0" xfId="0" applyNumberFormat="1"/>
    <xf numFmtId="3" fontId="3" fillId="0" borderId="0" xfId="0" applyNumberFormat="1" applyFont="1"/>
    <xf numFmtId="166" fontId="10" fillId="0" borderId="0" xfId="0" applyNumberFormat="1" applyFont="1"/>
    <xf numFmtId="1" fontId="2" fillId="0" borderId="0" xfId="0" applyNumberFormat="1" applyFont="1" applyAlignment="1">
      <alignment horizontal="center"/>
    </xf>
    <xf numFmtId="3" fontId="1" fillId="0" borderId="0" xfId="0" applyNumberFormat="1" applyFont="1"/>
    <xf numFmtId="0" fontId="3" fillId="0" borderId="0" xfId="0" applyFont="1" applyAlignment="1">
      <alignment wrapText="1"/>
    </xf>
    <xf numFmtId="0" fontId="0" fillId="0" borderId="0" xfId="0" applyAlignment="1">
      <alignment horizontal="center"/>
    </xf>
    <xf numFmtId="0" fontId="7" fillId="0" borderId="0" xfId="0" applyFont="1" applyAlignment="1">
      <alignment horizontal="center"/>
    </xf>
    <xf numFmtId="0" fontId="0" fillId="0" borderId="0" xfId="0" applyAlignment="1">
      <alignment wrapText="1"/>
    </xf>
    <xf numFmtId="0" fontId="2" fillId="0" borderId="0" xfId="0" applyFont="1" applyAlignment="1">
      <alignment horizontal="center" wrapText="1"/>
    </xf>
    <xf numFmtId="0" fontId="1" fillId="0" borderId="0" xfId="0" applyFont="1"/>
    <xf numFmtId="0" fontId="13" fillId="0" borderId="0" xfId="0" applyFont="1" applyAlignment="1">
      <alignment horizontal="center"/>
    </xf>
    <xf numFmtId="168" fontId="0" fillId="0" borderId="0" xfId="0" applyNumberFormat="1" applyAlignment="1">
      <alignment horizontal="right"/>
    </xf>
    <xf numFmtId="169" fontId="0" fillId="0" borderId="0" xfId="0" applyNumberFormat="1" applyAlignment="1">
      <alignment horizontal="right"/>
    </xf>
    <xf numFmtId="169" fontId="3" fillId="0" borderId="0" xfId="0" applyNumberFormat="1" applyFont="1" applyAlignment="1">
      <alignment horizontal="right"/>
    </xf>
    <xf numFmtId="169" fontId="3" fillId="0" borderId="0" xfId="0" applyNumberFormat="1" applyFont="1"/>
    <xf numFmtId="169" fontId="1" fillId="0" borderId="0" xfId="0" applyNumberFormat="1" applyFont="1"/>
    <xf numFmtId="168" fontId="3" fillId="0" borderId="0" xfId="0" applyNumberFormat="1" applyFont="1" applyAlignment="1">
      <alignment horizontal="right"/>
    </xf>
    <xf numFmtId="3" fontId="0" fillId="0" borderId="0" xfId="0" applyNumberFormat="1"/>
    <xf numFmtId="168" fontId="3" fillId="0" borderId="0" xfId="3" applyNumberFormat="1" applyFont="1" applyAlignment="1">
      <alignment horizontal="right"/>
    </xf>
    <xf numFmtId="0" fontId="17" fillId="0" borderId="0" xfId="0" applyFont="1"/>
    <xf numFmtId="0" fontId="3" fillId="0" borderId="0" xfId="0" applyFont="1" applyAlignment="1">
      <alignment horizontal="left"/>
    </xf>
    <xf numFmtId="0" fontId="17" fillId="0" borderId="0" xfId="0" applyFont="1" applyAlignment="1">
      <alignment horizontal="right"/>
    </xf>
    <xf numFmtId="0" fontId="3" fillId="0" borderId="0" xfId="0" applyFont="1" applyAlignment="1">
      <alignment horizontal="left" vertical="top"/>
    </xf>
    <xf numFmtId="0" fontId="2" fillId="2" borderId="0" xfId="0" applyFont="1" applyFill="1" applyAlignment="1">
      <alignment horizontal="left"/>
    </xf>
    <xf numFmtId="0" fontId="0" fillId="0" borderId="0" xfId="0" applyAlignment="1">
      <alignment horizontal="left"/>
    </xf>
    <xf numFmtId="0" fontId="4" fillId="0" borderId="0" xfId="0" applyFont="1" applyAlignment="1">
      <alignment horizontal="left"/>
    </xf>
    <xf numFmtId="166" fontId="3" fillId="0" borderId="0" xfId="0" applyNumberFormat="1" applyFont="1" applyAlignment="1">
      <alignment horizontal="left"/>
    </xf>
    <xf numFmtId="166" fontId="0" fillId="0" borderId="0" xfId="0" applyNumberFormat="1" applyAlignment="1">
      <alignment horizontal="left"/>
    </xf>
    <xf numFmtId="0" fontId="2" fillId="0" borderId="0" xfId="0" applyFont="1" applyAlignment="1">
      <alignment horizontal="center"/>
    </xf>
    <xf numFmtId="0" fontId="1" fillId="0" borderId="0" xfId="0" applyFont="1" applyAlignment="1">
      <alignment horizontal="left"/>
    </xf>
    <xf numFmtId="0" fontId="2" fillId="0" borderId="0" xfId="0" applyFont="1" applyAlignment="1">
      <alignment horizontal="left"/>
    </xf>
    <xf numFmtId="0" fontId="1" fillId="0" borderId="0" xfId="0" applyFont="1" applyAlignment="1">
      <alignment horizontal="center"/>
    </xf>
    <xf numFmtId="0" fontId="2" fillId="4" borderId="0" xfId="0" applyFont="1" applyFill="1"/>
    <xf numFmtId="1" fontId="2" fillId="4" borderId="0" xfId="0" applyNumberFormat="1" applyFont="1" applyFill="1" applyAlignment="1">
      <alignment horizontal="center"/>
    </xf>
    <xf numFmtId="0" fontId="1" fillId="4" borderId="0" xfId="0" applyFont="1" applyFill="1" applyAlignment="1">
      <alignment horizontal="right"/>
    </xf>
    <xf numFmtId="3" fontId="1" fillId="4" borderId="0" xfId="0" applyNumberFormat="1" applyFont="1" applyFill="1"/>
    <xf numFmtId="168" fontId="1" fillId="4" borderId="0" xfId="0" applyNumberFormat="1" applyFont="1" applyFill="1"/>
    <xf numFmtId="3" fontId="1" fillId="4" borderId="0" xfId="0" applyNumberFormat="1" applyFont="1" applyFill="1" applyAlignment="1">
      <alignment horizontal="right"/>
    </xf>
    <xf numFmtId="169" fontId="3" fillId="0" borderId="0" xfId="3" applyNumberFormat="1" applyFont="1" applyAlignment="1">
      <alignment horizontal="right"/>
    </xf>
    <xf numFmtId="0" fontId="1" fillId="4" borderId="0" xfId="0" applyFont="1" applyFill="1" applyAlignment="1">
      <alignment horizontal="left"/>
    </xf>
    <xf numFmtId="0" fontId="0" fillId="4" borderId="0" xfId="0" applyFill="1" applyAlignment="1">
      <alignment horizontal="left"/>
    </xf>
    <xf numFmtId="0" fontId="0" fillId="4" borderId="0" xfId="0" applyFill="1"/>
    <xf numFmtId="0" fontId="3" fillId="4" borderId="0" xfId="0" applyFont="1" applyFill="1" applyAlignment="1">
      <alignment horizontal="left"/>
    </xf>
    <xf numFmtId="169" fontId="1" fillId="4" borderId="0" xfId="0" applyNumberFormat="1" applyFont="1" applyFill="1" applyAlignment="1">
      <alignment horizontal="left"/>
    </xf>
    <xf numFmtId="3" fontId="1" fillId="0" borderId="0" xfId="0" applyNumberFormat="1" applyFont="1" applyAlignment="1">
      <alignment horizontal="right"/>
    </xf>
    <xf numFmtId="1" fontId="1" fillId="0" borderId="0" xfId="0" applyNumberFormat="1" applyFont="1" applyAlignment="1">
      <alignment horizontal="left"/>
    </xf>
    <xf numFmtId="167" fontId="2" fillId="4" borderId="0" xfId="0" applyNumberFormat="1" applyFont="1" applyFill="1"/>
    <xf numFmtId="0" fontId="1" fillId="4" borderId="0" xfId="0" applyFont="1" applyFill="1"/>
    <xf numFmtId="49" fontId="2" fillId="4" borderId="0" xfId="0" applyNumberFormat="1" applyFont="1" applyFill="1" applyAlignment="1">
      <alignment horizontal="center"/>
    </xf>
    <xf numFmtId="166" fontId="10" fillId="4" borderId="0" xfId="0" applyNumberFormat="1" applyFont="1" applyFill="1"/>
    <xf numFmtId="0" fontId="3" fillId="0" borderId="0" xfId="0" applyFont="1" applyAlignment="1">
      <alignment horizontal="center"/>
    </xf>
    <xf numFmtId="167" fontId="1" fillId="0" borderId="0" xfId="0" applyNumberFormat="1" applyFont="1"/>
    <xf numFmtId="167" fontId="1" fillId="0" borderId="0" xfId="0" applyNumberFormat="1" applyFont="1" applyAlignment="1">
      <alignment horizontal="left"/>
    </xf>
    <xf numFmtId="167" fontId="0" fillId="0" borderId="4" xfId="0" applyNumberFormat="1" applyBorder="1"/>
    <xf numFmtId="167" fontId="0" fillId="0" borderId="5" xfId="0" applyNumberFormat="1" applyBorder="1"/>
    <xf numFmtId="0" fontId="1" fillId="0" borderId="5" xfId="0" applyFont="1" applyBorder="1"/>
    <xf numFmtId="0" fontId="0" fillId="0" borderId="5" xfId="0" applyBorder="1"/>
    <xf numFmtId="0" fontId="3" fillId="0" borderId="5" xfId="0" applyFont="1" applyBorder="1" applyAlignment="1">
      <alignment horizontal="right"/>
    </xf>
    <xf numFmtId="0" fontId="1" fillId="0" borderId="7" xfId="0" applyFont="1" applyBorder="1"/>
    <xf numFmtId="0" fontId="1" fillId="0" borderId="8" xfId="0" applyFont="1" applyBorder="1"/>
    <xf numFmtId="0" fontId="1" fillId="0" borderId="9" xfId="0" applyFont="1" applyBorder="1"/>
    <xf numFmtId="0" fontId="0" fillId="4" borderId="0" xfId="0" applyFill="1" applyAlignment="1">
      <alignment horizontal="right"/>
    </xf>
    <xf numFmtId="0" fontId="1" fillId="4" borderId="9" xfId="0" applyFont="1" applyFill="1" applyBorder="1"/>
    <xf numFmtId="3" fontId="1" fillId="4" borderId="9" xfId="0" applyNumberFormat="1" applyFont="1" applyFill="1" applyBorder="1" applyAlignment="1">
      <alignment horizontal="right"/>
    </xf>
    <xf numFmtId="0" fontId="3" fillId="3" borderId="10" xfId="0" applyFont="1" applyFill="1" applyBorder="1" applyAlignment="1">
      <alignment horizontal="left"/>
    </xf>
    <xf numFmtId="0" fontId="3" fillId="0" borderId="11" xfId="0" applyFont="1" applyBorder="1" applyAlignment="1">
      <alignment horizontal="right"/>
    </xf>
    <xf numFmtId="0" fontId="3" fillId="0" borderId="12" xfId="0" applyFont="1" applyBorder="1" applyAlignment="1">
      <alignment horizontal="right"/>
    </xf>
    <xf numFmtId="0" fontId="3" fillId="3" borderId="13" xfId="0" applyFont="1" applyFill="1" applyBorder="1" applyAlignment="1">
      <alignment horizontal="left"/>
    </xf>
    <xf numFmtId="0" fontId="3" fillId="0" borderId="7" xfId="0" applyFont="1" applyBorder="1" applyAlignment="1">
      <alignment horizontal="right"/>
    </xf>
    <xf numFmtId="0" fontId="3" fillId="0" borderId="8" xfId="0" applyFont="1" applyBorder="1" applyAlignment="1">
      <alignment horizontal="right"/>
    </xf>
    <xf numFmtId="0" fontId="3" fillId="3" borderId="14" xfId="0" applyFont="1" applyFill="1" applyBorder="1"/>
    <xf numFmtId="0" fontId="3" fillId="3" borderId="4" xfId="0" applyFont="1" applyFill="1" applyBorder="1"/>
    <xf numFmtId="0" fontId="5" fillId="0" borderId="0" xfId="0" applyFont="1" applyAlignment="1">
      <alignment horizontal="center"/>
    </xf>
    <xf numFmtId="0" fontId="0" fillId="0" borderId="15" xfId="0" applyBorder="1" applyAlignment="1">
      <alignment horizontal="center"/>
    </xf>
    <xf numFmtId="0" fontId="5" fillId="0" borderId="9" xfId="0" applyFont="1" applyBorder="1" applyAlignment="1">
      <alignment horizontal="center"/>
    </xf>
    <xf numFmtId="0" fontId="0" fillId="0" borderId="9" xfId="0" applyBorder="1" applyAlignment="1">
      <alignment horizontal="center"/>
    </xf>
    <xf numFmtId="0" fontId="0" fillId="0" borderId="16" xfId="0" applyBorder="1" applyAlignment="1">
      <alignment horizontal="center"/>
    </xf>
    <xf numFmtId="0" fontId="0" fillId="3" borderId="5" xfId="0" applyFill="1" applyBorder="1" applyAlignment="1">
      <alignment horizontal="center"/>
    </xf>
    <xf numFmtId="0" fontId="0" fillId="3" borderId="6" xfId="0" applyFill="1" applyBorder="1" applyAlignment="1">
      <alignment horizontal="center"/>
    </xf>
    <xf numFmtId="0" fontId="1" fillId="3" borderId="5" xfId="0" applyFont="1" applyFill="1" applyBorder="1" applyAlignment="1">
      <alignment horizontal="center"/>
    </xf>
    <xf numFmtId="0" fontId="0" fillId="3" borderId="17" xfId="0" applyFill="1" applyBorder="1" applyAlignment="1">
      <alignment horizontal="center"/>
    </xf>
    <xf numFmtId="0" fontId="0" fillId="3" borderId="18" xfId="0" applyFill="1" applyBorder="1" applyAlignment="1">
      <alignment horizontal="center"/>
    </xf>
    <xf numFmtId="0" fontId="5" fillId="3" borderId="17" xfId="0" applyFont="1" applyFill="1" applyBorder="1" applyAlignment="1">
      <alignment horizontal="center"/>
    </xf>
    <xf numFmtId="0" fontId="5" fillId="5" borderId="0" xfId="0" applyFont="1" applyFill="1" applyAlignment="1">
      <alignment horizontal="center"/>
    </xf>
    <xf numFmtId="0" fontId="24" fillId="0" borderId="0" xfId="0" applyFont="1" applyAlignment="1">
      <alignment horizontal="center"/>
    </xf>
    <xf numFmtId="0" fontId="24" fillId="0" borderId="15" xfId="0" applyFont="1" applyBorder="1" applyAlignment="1">
      <alignment horizontal="center"/>
    </xf>
    <xf numFmtId="0" fontId="24" fillId="3" borderId="17" xfId="0" applyFont="1" applyFill="1" applyBorder="1" applyAlignment="1">
      <alignment horizontal="center"/>
    </xf>
    <xf numFmtId="0" fontId="24" fillId="3" borderId="18" xfId="0" applyFont="1" applyFill="1" applyBorder="1" applyAlignment="1">
      <alignment horizontal="center"/>
    </xf>
    <xf numFmtId="0" fontId="23" fillId="5" borderId="0" xfId="0" applyFont="1" applyFill="1" applyAlignment="1">
      <alignment horizontal="center"/>
    </xf>
    <xf numFmtId="0" fontId="25" fillId="5" borderId="0" xfId="0" applyFont="1" applyFill="1" applyAlignment="1">
      <alignment horizontal="right"/>
    </xf>
    <xf numFmtId="0" fontId="26" fillId="0" borderId="0" xfId="0" applyFont="1" applyAlignment="1">
      <alignment horizontal="center"/>
    </xf>
    <xf numFmtId="0" fontId="0" fillId="0" borderId="0" xfId="0" applyAlignment="1">
      <alignment horizontal="center" vertical="center"/>
    </xf>
    <xf numFmtId="0" fontId="12" fillId="0" borderId="0" xfId="0" applyFont="1" applyAlignment="1">
      <alignment horizontal="center" vertical="center"/>
    </xf>
    <xf numFmtId="0" fontId="1" fillId="0" borderId="0" xfId="0" applyFont="1" applyAlignment="1">
      <alignment horizontal="center" vertical="center" wrapText="1"/>
    </xf>
    <xf numFmtId="0" fontId="0" fillId="6" borderId="0" xfId="0" applyFill="1"/>
    <xf numFmtId="0" fontId="28" fillId="0" borderId="0" xfId="0" applyFont="1"/>
    <xf numFmtId="0" fontId="29" fillId="4" borderId="0" xfId="0" applyFont="1" applyFill="1" applyAlignment="1">
      <alignment horizontal="center"/>
    </xf>
    <xf numFmtId="0" fontId="28" fillId="0" borderId="0" xfId="0" applyFont="1" applyAlignment="1">
      <alignment horizontal="center"/>
    </xf>
    <xf numFmtId="0" fontId="14" fillId="0" borderId="0" xfId="0" applyFont="1"/>
    <xf numFmtId="0" fontId="0" fillId="0" borderId="0" xfId="0" applyAlignment="1">
      <alignment vertical="center"/>
    </xf>
    <xf numFmtId="0" fontId="28" fillId="0" borderId="0" xfId="0" applyFont="1" applyAlignment="1">
      <alignment vertical="center"/>
    </xf>
    <xf numFmtId="0" fontId="3" fillId="0" borderId="0" xfId="0" applyFont="1" applyAlignment="1">
      <alignment vertical="center"/>
    </xf>
    <xf numFmtId="0" fontId="20" fillId="0" borderId="0" xfId="0" applyFont="1" applyAlignment="1">
      <alignment vertical="center"/>
    </xf>
    <xf numFmtId="168" fontId="4" fillId="0" borderId="0" xfId="2" applyNumberFormat="1" applyFont="1" applyBorder="1" applyAlignment="1">
      <alignment horizontal="right"/>
    </xf>
    <xf numFmtId="168" fontId="2" fillId="2" borderId="1" xfId="2" applyNumberFormat="1" applyFont="1" applyFill="1" applyBorder="1" applyAlignment="1">
      <alignment horizontal="right"/>
    </xf>
    <xf numFmtId="0" fontId="30" fillId="0" borderId="0" xfId="0" applyFont="1" applyAlignment="1">
      <alignment horizontal="center"/>
    </xf>
    <xf numFmtId="170" fontId="0" fillId="0" borderId="0" xfId="0" applyNumberFormat="1" applyAlignment="1">
      <alignment horizontal="right"/>
    </xf>
    <xf numFmtId="167" fontId="10" fillId="4" borderId="0" xfId="0" applyNumberFormat="1" applyFont="1" applyFill="1"/>
    <xf numFmtId="3" fontId="10" fillId="4" borderId="0" xfId="0" applyNumberFormat="1" applyFont="1" applyFill="1"/>
    <xf numFmtId="0" fontId="32" fillId="0" borderId="0" xfId="0" applyFont="1" applyAlignment="1">
      <alignment vertical="center"/>
    </xf>
    <xf numFmtId="169" fontId="1" fillId="0" borderId="0" xfId="0" applyNumberFormat="1" applyFont="1" applyAlignment="1">
      <alignment horizontal="right"/>
    </xf>
    <xf numFmtId="168" fontId="1" fillId="0" borderId="0" xfId="3" applyNumberFormat="1" applyAlignment="1">
      <alignment horizontal="right"/>
    </xf>
    <xf numFmtId="0" fontId="2" fillId="12" borderId="1" xfId="0" applyFont="1" applyFill="1" applyBorder="1" applyAlignment="1">
      <alignment horizontal="center"/>
    </xf>
    <xf numFmtId="0" fontId="2" fillId="9" borderId="2" xfId="0" applyFont="1" applyFill="1" applyBorder="1" applyAlignment="1">
      <alignment horizontal="center"/>
    </xf>
    <xf numFmtId="0" fontId="0" fillId="11" borderId="0" xfId="0" applyFill="1" applyAlignment="1">
      <alignment horizontal="right"/>
    </xf>
    <xf numFmtId="0" fontId="16" fillId="11" borderId="0" xfId="0" applyFont="1" applyFill="1"/>
    <xf numFmtId="0" fontId="14" fillId="11" borderId="0" xfId="0" applyFont="1" applyFill="1"/>
    <xf numFmtId="0" fontId="14" fillId="11" borderId="19" xfId="0" applyFont="1" applyFill="1" applyBorder="1"/>
    <xf numFmtId="0" fontId="18" fillId="11" borderId="0" xfId="1" applyFont="1" applyFill="1" applyAlignment="1" applyProtection="1">
      <alignment horizontal="center" wrapText="1"/>
    </xf>
    <xf numFmtId="0" fontId="33" fillId="0" borderId="0" xfId="0" applyFont="1" applyAlignment="1">
      <alignment horizontal="center" vertical="center"/>
    </xf>
    <xf numFmtId="0" fontId="34" fillId="0" borderId="0" xfId="0" applyFont="1" applyAlignment="1">
      <alignment horizontal="center"/>
    </xf>
    <xf numFmtId="0" fontId="31" fillId="9" borderId="0" xfId="0" applyFont="1" applyFill="1" applyAlignment="1">
      <alignment horizontal="center" wrapText="1"/>
    </xf>
    <xf numFmtId="0" fontId="0" fillId="0" borderId="21" xfId="0" applyBorder="1"/>
    <xf numFmtId="170" fontId="3" fillId="0" borderId="21" xfId="0" applyNumberFormat="1" applyFont="1" applyBorder="1" applyAlignment="1">
      <alignment horizontal="right"/>
    </xf>
    <xf numFmtId="168" fontId="3" fillId="0" borderId="21" xfId="3" applyNumberFormat="1" applyFont="1" applyBorder="1" applyAlignment="1">
      <alignment horizontal="right"/>
    </xf>
    <xf numFmtId="0" fontId="3" fillId="0" borderId="21" xfId="0" applyFont="1" applyBorder="1"/>
    <xf numFmtId="169" fontId="3" fillId="0" borderId="21" xfId="3" applyNumberFormat="1" applyFont="1" applyBorder="1" applyAlignment="1">
      <alignment horizontal="right"/>
    </xf>
    <xf numFmtId="168" fontId="0" fillId="0" borderId="21" xfId="0" applyNumberFormat="1" applyBorder="1" applyAlignment="1">
      <alignment horizontal="right"/>
    </xf>
    <xf numFmtId="0" fontId="1" fillId="0" borderId="21" xfId="0" applyFont="1" applyBorder="1" applyAlignment="1">
      <alignment horizontal="left"/>
    </xf>
    <xf numFmtId="169" fontId="0" fillId="0" borderId="21" xfId="0" applyNumberFormat="1" applyBorder="1" applyAlignment="1">
      <alignment horizontal="right"/>
    </xf>
    <xf numFmtId="0" fontId="1" fillId="0" borderId="21" xfId="0" applyFont="1" applyBorder="1"/>
    <xf numFmtId="170" fontId="1" fillId="0" borderId="21" xfId="0" applyNumberFormat="1" applyFont="1" applyBorder="1" applyAlignment="1">
      <alignment horizontal="right"/>
    </xf>
    <xf numFmtId="0" fontId="3" fillId="0" borderId="21" xfId="0" applyFont="1" applyBorder="1" applyAlignment="1">
      <alignment horizontal="left"/>
    </xf>
    <xf numFmtId="166" fontId="0" fillId="0" borderId="21" xfId="0" applyNumberFormat="1" applyBorder="1" applyAlignment="1">
      <alignment horizontal="right"/>
    </xf>
    <xf numFmtId="0" fontId="3" fillId="0" borderId="21" xfId="0" applyFont="1" applyBorder="1" applyAlignment="1">
      <alignment horizontal="right"/>
    </xf>
    <xf numFmtId="168" fontId="3" fillId="0" borderId="21" xfId="0" applyNumberFormat="1" applyFont="1" applyBorder="1" applyAlignment="1">
      <alignment horizontal="right"/>
    </xf>
    <xf numFmtId="0" fontId="35" fillId="11" borderId="0" xfId="0" applyFont="1" applyFill="1" applyAlignment="1">
      <alignment horizontal="center" vertical="center"/>
    </xf>
    <xf numFmtId="0" fontId="36" fillId="11" borderId="0" xfId="0" applyFont="1" applyFill="1"/>
    <xf numFmtId="0" fontId="37" fillId="0" borderId="0" xfId="0" applyFont="1" applyAlignment="1">
      <alignment horizontal="center" vertical="center"/>
    </xf>
    <xf numFmtId="0" fontId="1" fillId="0" borderId="0" xfId="0" applyFont="1" applyAlignment="1">
      <alignment horizontal="center" wrapText="1"/>
    </xf>
    <xf numFmtId="0" fontId="38" fillId="0" borderId="0" xfId="0" applyFont="1" applyAlignment="1">
      <alignment horizontal="center"/>
    </xf>
    <xf numFmtId="0" fontId="39" fillId="11" borderId="3" xfId="0" applyFont="1" applyFill="1" applyBorder="1" applyAlignment="1">
      <alignment horizontal="right" vertical="center"/>
    </xf>
    <xf numFmtId="0" fontId="40" fillId="11" borderId="0" xfId="0" applyFont="1" applyFill="1" applyAlignment="1">
      <alignment horizontal="right" vertical="center"/>
    </xf>
    <xf numFmtId="0" fontId="20" fillId="11" borderId="0" xfId="0" applyFont="1" applyFill="1" applyAlignment="1">
      <alignment horizontal="right"/>
    </xf>
    <xf numFmtId="0" fontId="41" fillId="11" borderId="0" xfId="0" applyFont="1" applyFill="1"/>
    <xf numFmtId="0" fontId="21" fillId="11" borderId="0" xfId="0" applyFont="1" applyFill="1" applyAlignment="1">
      <alignment horizontal="right"/>
    </xf>
    <xf numFmtId="0" fontId="21" fillId="11" borderId="20" xfId="0" applyFont="1" applyFill="1" applyBorder="1" applyAlignment="1">
      <alignment horizontal="right"/>
    </xf>
    <xf numFmtId="0" fontId="20" fillId="11" borderId="19" xfId="0" applyFont="1" applyFill="1" applyBorder="1"/>
    <xf numFmtId="171" fontId="1" fillId="0" borderId="0" xfId="0" quotePrefix="1" applyNumberFormat="1" applyFont="1" applyAlignment="1">
      <alignment horizontal="center"/>
    </xf>
    <xf numFmtId="0" fontId="0" fillId="6" borderId="0" xfId="0" applyFill="1" applyAlignment="1">
      <alignment horizontal="right"/>
    </xf>
    <xf numFmtId="0" fontId="1" fillId="13" borderId="0" xfId="0" applyFont="1" applyFill="1"/>
    <xf numFmtId="0" fontId="1" fillId="0" borderId="0" xfId="0" applyFont="1" applyAlignment="1">
      <alignment horizontal="right"/>
    </xf>
    <xf numFmtId="0" fontId="2" fillId="13" borderId="0" xfId="0" applyFont="1" applyFill="1"/>
    <xf numFmtId="0" fontId="2" fillId="0" borderId="0" xfId="0" applyFont="1" applyAlignment="1">
      <alignment horizontal="right"/>
    </xf>
    <xf numFmtId="0" fontId="17" fillId="0" borderId="0" xfId="0" applyFont="1" applyAlignment="1">
      <alignment vertical="top" wrapText="1"/>
    </xf>
    <xf numFmtId="0" fontId="38" fillId="4" borderId="0" xfId="0" applyFont="1" applyFill="1" applyAlignment="1">
      <alignment horizontal="left"/>
    </xf>
    <xf numFmtId="169" fontId="38" fillId="4" borderId="0" xfId="0" applyNumberFormat="1" applyFont="1" applyFill="1"/>
    <xf numFmtId="1" fontId="42" fillId="4" borderId="0" xfId="0" applyNumberFormat="1" applyFont="1" applyFill="1" applyAlignment="1">
      <alignment horizontal="center"/>
    </xf>
    <xf numFmtId="0" fontId="42" fillId="0" borderId="0" xfId="0" applyFont="1" applyAlignment="1">
      <alignment horizontal="right"/>
    </xf>
    <xf numFmtId="0" fontId="1" fillId="10" borderId="0" xfId="0" applyFont="1" applyFill="1" applyAlignment="1">
      <alignment horizontal="center" wrapText="1"/>
    </xf>
    <xf numFmtId="166" fontId="1" fillId="0" borderId="0" xfId="0" applyNumberFormat="1" applyFont="1"/>
    <xf numFmtId="166" fontId="1" fillId="13" borderId="0" xfId="0" applyNumberFormat="1" applyFont="1" applyFill="1"/>
    <xf numFmtId="168" fontId="2" fillId="0" borderId="0" xfId="0" applyNumberFormat="1" applyFont="1"/>
    <xf numFmtId="0" fontId="14" fillId="0" borderId="0" xfId="0" applyFont="1" applyAlignment="1">
      <alignment horizontal="center" vertical="top" wrapText="1"/>
    </xf>
    <xf numFmtId="166" fontId="38" fillId="4" borderId="0" xfId="0" applyNumberFormat="1" applyFont="1" applyFill="1"/>
    <xf numFmtId="166" fontId="38" fillId="0" borderId="0" xfId="0" applyNumberFormat="1" applyFont="1"/>
    <xf numFmtId="166" fontId="1" fillId="4" borderId="0" xfId="0" applyNumberFormat="1" applyFont="1" applyFill="1"/>
    <xf numFmtId="166" fontId="0" fillId="0" borderId="0" xfId="0" applyNumberFormat="1"/>
    <xf numFmtId="0" fontId="24" fillId="8" borderId="0" xfId="0" applyFont="1" applyFill="1" applyAlignment="1">
      <alignment horizontal="center"/>
    </xf>
    <xf numFmtId="0" fontId="36" fillId="11" borderId="0" xfId="5" applyFont="1" applyFill="1"/>
    <xf numFmtId="0" fontId="14" fillId="11" borderId="0" xfId="5" applyFont="1" applyFill="1"/>
    <xf numFmtId="0" fontId="14" fillId="11" borderId="19" xfId="5" applyFont="1" applyFill="1" applyBorder="1"/>
    <xf numFmtId="0" fontId="2" fillId="12" borderId="1" xfId="5" applyFont="1" applyFill="1" applyBorder="1" applyAlignment="1">
      <alignment horizontal="center"/>
    </xf>
    <xf numFmtId="0" fontId="2" fillId="9" borderId="2" xfId="5" applyFont="1" applyFill="1" applyBorder="1" applyAlignment="1">
      <alignment horizontal="center"/>
    </xf>
    <xf numFmtId="0" fontId="1" fillId="0" borderId="0" xfId="5"/>
    <xf numFmtId="168" fontId="1" fillId="0" borderId="0" xfId="5" applyNumberFormat="1" applyAlignment="1">
      <alignment horizontal="right"/>
    </xf>
    <xf numFmtId="0" fontId="17" fillId="0" borderId="0" xfId="5" applyFont="1"/>
    <xf numFmtId="0" fontId="17" fillId="0" borderId="0" xfId="5" applyFont="1" applyAlignment="1">
      <alignment horizontal="right"/>
    </xf>
    <xf numFmtId="168" fontId="1" fillId="0" borderId="21" xfId="5" applyNumberFormat="1" applyBorder="1" applyAlignment="1">
      <alignment horizontal="right"/>
    </xf>
    <xf numFmtId="169" fontId="1" fillId="0" borderId="0" xfId="5" applyNumberFormat="1" applyAlignment="1">
      <alignment horizontal="right"/>
    </xf>
    <xf numFmtId="0" fontId="1" fillId="0" borderId="0" xfId="5" applyAlignment="1">
      <alignment horizontal="right"/>
    </xf>
    <xf numFmtId="0" fontId="6" fillId="0" borderId="0" xfId="5" applyFont="1"/>
    <xf numFmtId="0" fontId="1" fillId="0" borderId="0" xfId="5" applyAlignment="1">
      <alignment vertical="center"/>
    </xf>
    <xf numFmtId="0" fontId="20" fillId="0" borderId="0" xfId="5" applyFont="1" applyAlignment="1">
      <alignment vertical="center"/>
    </xf>
    <xf numFmtId="0" fontId="1" fillId="0" borderId="0" xfId="5" applyAlignment="1">
      <alignment wrapText="1"/>
    </xf>
    <xf numFmtId="0" fontId="15" fillId="0" borderId="0" xfId="5" applyFont="1" applyAlignment="1">
      <alignment horizontal="right"/>
    </xf>
    <xf numFmtId="0" fontId="1" fillId="0" borderId="0" xfId="4" applyNumberFormat="1" applyFont="1" applyBorder="1" applyAlignment="1"/>
    <xf numFmtId="0" fontId="1" fillId="0" borderId="21" xfId="5" applyBorder="1" applyAlignment="1">
      <alignment vertical="top" wrapText="1"/>
    </xf>
    <xf numFmtId="169" fontId="1" fillId="0" borderId="21" xfId="5" applyNumberFormat="1" applyBorder="1" applyAlignment="1">
      <alignment horizontal="right"/>
    </xf>
    <xf numFmtId="0" fontId="19" fillId="11" borderId="0" xfId="0" applyFont="1" applyFill="1" applyAlignment="1">
      <alignment horizontal="center" vertical="center" wrapText="1"/>
    </xf>
    <xf numFmtId="0" fontId="19" fillId="4" borderId="0" xfId="0" applyFont="1" applyFill="1" applyAlignment="1">
      <alignment horizontal="left"/>
    </xf>
    <xf numFmtId="3" fontId="10" fillId="14" borderId="0" xfId="0" applyNumberFormat="1" applyFont="1" applyFill="1"/>
    <xf numFmtId="168" fontId="1" fillId="0" borderId="21" xfId="3" applyNumberFormat="1" applyBorder="1" applyAlignment="1">
      <alignment horizontal="right"/>
    </xf>
    <xf numFmtId="166" fontId="1" fillId="0" borderId="0" xfId="0" applyNumberFormat="1" applyFont="1" applyAlignment="1">
      <alignment horizontal="right"/>
    </xf>
    <xf numFmtId="0" fontId="1" fillId="3" borderId="14" xfId="0" applyFont="1" applyFill="1" applyBorder="1"/>
    <xf numFmtId="0" fontId="1" fillId="11" borderId="0" xfId="0" applyFont="1" applyFill="1" applyAlignment="1">
      <alignment horizontal="center" wrapText="1"/>
    </xf>
    <xf numFmtId="0" fontId="1" fillId="0" borderId="0" xfId="5" applyAlignment="1">
      <alignment vertical="top" wrapText="1"/>
    </xf>
    <xf numFmtId="172" fontId="1" fillId="0" borderId="0" xfId="5" applyNumberFormat="1" applyAlignment="1">
      <alignment horizontal="right"/>
    </xf>
    <xf numFmtId="0" fontId="1" fillId="0" borderId="8" xfId="0" applyFont="1" applyBorder="1" applyAlignment="1">
      <alignment horizontal="right"/>
    </xf>
    <xf numFmtId="168" fontId="1" fillId="0" borderId="0" xfId="5" applyNumberFormat="1" applyAlignment="1">
      <alignment horizontal="left"/>
    </xf>
    <xf numFmtId="166" fontId="1" fillId="0" borderId="0" xfId="0" applyNumberFormat="1" applyFont="1" applyAlignment="1">
      <alignment horizontal="left"/>
    </xf>
    <xf numFmtId="0" fontId="42" fillId="14" borderId="0" xfId="0" applyFont="1" applyFill="1" applyAlignment="1">
      <alignment horizontal="center"/>
    </xf>
    <xf numFmtId="0" fontId="19" fillId="4" borderId="0" xfId="0" applyFont="1" applyFill="1" applyAlignment="1">
      <alignment horizontal="right"/>
    </xf>
    <xf numFmtId="0" fontId="38" fillId="3" borderId="17" xfId="0" applyFont="1" applyFill="1" applyBorder="1" applyAlignment="1">
      <alignment horizontal="center"/>
    </xf>
    <xf numFmtId="0" fontId="43" fillId="15" borderId="0" xfId="6"/>
    <xf numFmtId="169" fontId="3" fillId="0" borderId="21" xfId="0" applyNumberFormat="1" applyFont="1" applyBorder="1" applyAlignment="1">
      <alignment horizontal="right"/>
    </xf>
    <xf numFmtId="3" fontId="7" fillId="16" borderId="0" xfId="0" quotePrefix="1" applyNumberFormat="1" applyFont="1" applyFill="1" applyAlignment="1">
      <alignment horizontal="center"/>
    </xf>
    <xf numFmtId="0" fontId="27" fillId="16" borderId="0" xfId="0" quotePrefix="1" applyFont="1" applyFill="1" applyAlignment="1">
      <alignment horizontal="center"/>
    </xf>
    <xf numFmtId="0" fontId="18" fillId="16" borderId="0" xfId="1" applyFont="1" applyFill="1" applyAlignment="1" applyProtection="1">
      <alignment horizontal="center" wrapText="1"/>
    </xf>
    <xf numFmtId="0" fontId="1" fillId="16" borderId="0" xfId="0" applyFont="1" applyFill="1" applyAlignment="1">
      <alignment horizontal="center" wrapText="1"/>
    </xf>
    <xf numFmtId="0" fontId="4" fillId="16" borderId="3" xfId="0" applyFont="1" applyFill="1" applyBorder="1"/>
    <xf numFmtId="0" fontId="2" fillId="16" borderId="1" xfId="0" applyFont="1" applyFill="1" applyBorder="1" applyAlignment="1">
      <alignment horizontal="center"/>
    </xf>
    <xf numFmtId="0" fontId="44" fillId="11" borderId="20" xfId="0" applyFont="1" applyFill="1" applyBorder="1" applyAlignment="1">
      <alignment horizontal="right" vertical="center"/>
    </xf>
    <xf numFmtId="0" fontId="44" fillId="11" borderId="0" xfId="0" applyFont="1" applyFill="1" applyAlignment="1">
      <alignment horizontal="right" vertical="center"/>
    </xf>
    <xf numFmtId="0" fontId="4" fillId="16" borderId="3" xfId="5" applyFont="1" applyFill="1" applyBorder="1"/>
    <xf numFmtId="0" fontId="2" fillId="16" borderId="1" xfId="5" applyFont="1" applyFill="1" applyBorder="1" applyAlignment="1">
      <alignment horizontal="center"/>
    </xf>
    <xf numFmtId="0" fontId="36" fillId="17" borderId="0" xfId="0" applyFont="1" applyFill="1"/>
    <xf numFmtId="168" fontId="17" fillId="0" borderId="0" xfId="0" applyNumberFormat="1" applyFont="1" applyAlignment="1">
      <alignment horizontal="right"/>
    </xf>
    <xf numFmtId="169" fontId="2" fillId="2" borderId="1" xfId="2" applyNumberFormat="1" applyFont="1" applyFill="1" applyBorder="1" applyAlignment="1">
      <alignment horizontal="right"/>
    </xf>
    <xf numFmtId="169" fontId="0" fillId="0" borderId="0" xfId="2" applyNumberFormat="1" applyFont="1" applyBorder="1" applyAlignment="1">
      <alignment horizontal="right"/>
    </xf>
    <xf numFmtId="169" fontId="4" fillId="0" borderId="0" xfId="2" applyNumberFormat="1" applyFont="1" applyBorder="1" applyAlignment="1">
      <alignment horizontal="right"/>
    </xf>
    <xf numFmtId="1" fontId="21" fillId="7" borderId="0" xfId="0" applyNumberFormat="1" applyFont="1" applyFill="1" applyAlignment="1">
      <alignment horizontal="center"/>
    </xf>
    <xf numFmtId="0" fontId="0" fillId="0" borderId="0" xfId="0" applyAlignment="1">
      <alignment horizontal="center"/>
    </xf>
  </cellXfs>
  <cellStyles count="7">
    <cellStyle name="Komma" xfId="2" builtinId="3"/>
    <cellStyle name="Link" xfId="1" builtinId="8"/>
    <cellStyle name="Schlecht" xfId="6" builtinId="27"/>
    <cellStyle name="Standard" xfId="0" builtinId="0"/>
    <cellStyle name="Standard 2" xfId="5" xr:uid="{00000000-0005-0000-0000-000004000000}"/>
    <cellStyle name="Standard_Tabelle1" xfId="3" xr:uid="{00000000-0005-0000-0000-000005000000}"/>
    <cellStyle name="Währung" xfId="4" builtinId="4"/>
  </cellStyles>
  <dxfs count="3">
    <dxf>
      <fill>
        <patternFill>
          <bgColor indexed="52"/>
        </patternFill>
      </fill>
    </dxf>
    <dxf>
      <fill>
        <patternFill>
          <bgColor indexed="52"/>
        </patternFill>
      </fill>
    </dxf>
    <dxf>
      <fill>
        <patternFill>
          <bgColor indexed="52"/>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A1B0BB"/>
      <rgbColor rgb="00FFFFFF"/>
      <rgbColor rgb="00DD0806"/>
      <rgbColor rgb="001FB714"/>
      <rgbColor rgb="00F82300"/>
      <rgbColor rgb="00FCF305"/>
      <rgbColor rgb="00F20884"/>
      <rgbColor rgb="0000ABEA"/>
      <rgbColor rgb="0032002B"/>
      <rgbColor rgb="00FF860D"/>
      <rgbColor rgb="00FFED03"/>
      <rgbColor rgb="005A004D"/>
      <rgbColor rgb="004600A5"/>
      <rgbColor rgb="00410046"/>
      <rgbColor rgb="00DCDEDE"/>
      <rgbColor rgb="00808080"/>
      <rgbColor rgb="0000693F"/>
      <rgbColor rgb="00668A5D"/>
      <rgbColor rgb="00C9D30F"/>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E35700"/>
      <rgbColor rgb="00666699"/>
      <rgbColor rgb="00E35700"/>
      <rgbColor rgb="0041C0FF"/>
      <rgbColor rgb="00339966"/>
      <rgbColor rgb="00B8C3CC"/>
      <rgbColor rgb="00DACD00"/>
      <rgbColor rgb="0019B3FF"/>
      <rgbColor rgb="00993366"/>
      <rgbColor rgb="00333399"/>
      <rgbColor rgb="00333333"/>
    </indexedColors>
    <mruColors>
      <color rgb="FF85B29B"/>
      <color rgb="FF00693F"/>
      <color rgb="FFA1B0BB"/>
      <color rgb="FF1D0028"/>
      <color rgb="FF1D00BB"/>
      <color rgb="FFF97B7B"/>
      <color rgb="FFF75B5B"/>
      <color rgb="FF0033CC"/>
      <color rgb="FFFF0000"/>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19.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20.xml.rels><?xml version="1.0" encoding="UTF-8" standalone="yes"?>
<Relationships xmlns="http://schemas.openxmlformats.org/package/2006/relationships"><Relationship Id="rId1" Type="http://schemas.openxmlformats.org/officeDocument/2006/relationships/chartUserShapes" Target="../drawings/drawing14.xml"/></Relationships>
</file>

<file path=xl/charts/_rels/chart21.xml.rels><?xml version="1.0" encoding="UTF-8" standalone="yes"?>
<Relationships xmlns="http://schemas.openxmlformats.org/package/2006/relationships"><Relationship Id="rId1" Type="http://schemas.openxmlformats.org/officeDocument/2006/relationships/chartUserShapes" Target="../drawings/drawing16.xml"/></Relationships>
</file>

<file path=xl/charts/_rels/chart22.xml.rels><?xml version="1.0" encoding="UTF-8" standalone="yes"?>
<Relationships xmlns="http://schemas.openxmlformats.org/package/2006/relationships"><Relationship Id="rId1" Type="http://schemas.openxmlformats.org/officeDocument/2006/relationships/chartUserShapes" Target="../drawings/drawing17.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Graphiken'!$J$2</c:f>
          <c:strCache>
            <c:ptCount val="1"/>
            <c:pt idx="0">
              <c:v>Bevölkerungsentwicklung 2021/2025</c:v>
            </c:pt>
          </c:strCache>
        </c:strRef>
      </c:tx>
      <c:layout>
        <c:manualLayout>
          <c:xMode val="edge"/>
          <c:yMode val="edge"/>
          <c:x val="0.35598227474150662"/>
          <c:y val="1.7010190789977788E-3"/>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2.0679501698754248E-2"/>
          <c:y val="0.16756565656565656"/>
          <c:w val="0.97193500738552441"/>
          <c:h val="0.72925919687158181"/>
        </c:manualLayout>
      </c:layout>
      <c:barChart>
        <c:barDir val="bar"/>
        <c:grouping val="clustered"/>
        <c:varyColors val="0"/>
        <c:ser>
          <c:idx val="0"/>
          <c:order val="0"/>
          <c:tx>
            <c:strRef>
              <c:f>'Werte für Graphiken'!$C$2</c:f>
              <c:strCache>
                <c:ptCount val="1"/>
                <c:pt idx="0">
                  <c:v>Österreich</c:v>
                </c:pt>
              </c:strCache>
            </c:strRef>
          </c:tx>
          <c:spPr>
            <a:solidFill>
              <a:schemeClr val="accent3"/>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'Werte für Graphiken'!$D$1</c:f>
              <c:numCache>
                <c:formatCode>0</c:formatCode>
                <c:ptCount val="1"/>
                <c:pt idx="0">
                  <c:v>2025</c:v>
                </c:pt>
              </c:numCache>
            </c:numRef>
          </c:cat>
          <c:val>
            <c:numRef>
              <c:f>'Werte für Graphiken'!$D$2</c:f>
              <c:numCache>
                <c:formatCode>0.0</c:formatCode>
                <c:ptCount val="1"/>
                <c:pt idx="0">
                  <c:v>102.96159130131839</c:v>
                </c:pt>
              </c:numCache>
            </c:numRef>
          </c:val>
          <c:extLst>
            <c:ext xmlns:c16="http://schemas.microsoft.com/office/drawing/2014/chart" uri="{C3380CC4-5D6E-409C-BE32-E72D297353CC}">
              <c16:uniqueId val="{00000000-FCE9-4272-BBB4-85C80032D468}"/>
            </c:ext>
          </c:extLst>
        </c:ser>
        <c:ser>
          <c:idx val="1"/>
          <c:order val="1"/>
          <c:tx>
            <c:strRef>
              <c:f>'Werte für Graphiken'!$C$3</c:f>
              <c:strCache>
                <c:ptCount val="1"/>
                <c:pt idx="0">
                  <c:v>Steiermark</c:v>
                </c:pt>
              </c:strCache>
            </c:strRef>
          </c:tx>
          <c:spPr>
            <a:solidFill>
              <a:schemeClr val="accent2"/>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'Werte für Graphiken'!$D$1</c:f>
              <c:numCache>
                <c:formatCode>0</c:formatCode>
                <c:ptCount val="1"/>
                <c:pt idx="0">
                  <c:v>2025</c:v>
                </c:pt>
              </c:numCache>
            </c:numRef>
          </c:cat>
          <c:val>
            <c:numRef>
              <c:f>'Werte für Graphiken'!$D$3</c:f>
              <c:numCache>
                <c:formatCode>0.0</c:formatCode>
                <c:ptCount val="1"/>
                <c:pt idx="0">
                  <c:v>101.97574007058105</c:v>
                </c:pt>
              </c:numCache>
            </c:numRef>
          </c:val>
          <c:extLst>
            <c:ext xmlns:c16="http://schemas.microsoft.com/office/drawing/2014/chart" uri="{C3380CC4-5D6E-409C-BE32-E72D297353CC}">
              <c16:uniqueId val="{00000001-FCE9-4272-BBB4-85C80032D468}"/>
            </c:ext>
          </c:extLst>
        </c:ser>
        <c:ser>
          <c:idx val="2"/>
          <c:order val="2"/>
          <c:tx>
            <c:strRef>
              <c:f>'Werte für Graphiken'!$C$4</c:f>
              <c:strCache>
                <c:ptCount val="1"/>
                <c:pt idx="0">
                  <c:v>Graz-Umgebung</c:v>
                </c:pt>
              </c:strCache>
            </c:strRef>
          </c:tx>
          <c:spPr>
            <a:solidFill>
              <a:srgbClr val="85B29B"/>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'Werte für Graphiken'!$D$1</c:f>
              <c:numCache>
                <c:formatCode>0</c:formatCode>
                <c:ptCount val="1"/>
                <c:pt idx="0">
                  <c:v>2025</c:v>
                </c:pt>
              </c:numCache>
            </c:numRef>
          </c:cat>
          <c:val>
            <c:numRef>
              <c:f>'Werte für Graphiken'!$D$4</c:f>
              <c:numCache>
                <c:formatCode>0.0</c:formatCode>
                <c:ptCount val="1"/>
                <c:pt idx="0">
                  <c:v>104.30843886400638</c:v>
                </c:pt>
              </c:numCache>
            </c:numRef>
          </c:val>
          <c:extLst>
            <c:ext xmlns:c16="http://schemas.microsoft.com/office/drawing/2014/chart" uri="{C3380CC4-5D6E-409C-BE32-E72D297353CC}">
              <c16:uniqueId val="{00000002-FCE9-4272-BBB4-85C80032D468}"/>
            </c:ext>
          </c:extLst>
        </c:ser>
        <c:dLbls>
          <c:showLegendKey val="0"/>
          <c:showVal val="0"/>
          <c:showCatName val="0"/>
          <c:showSerName val="0"/>
          <c:showPercent val="0"/>
          <c:showBubbleSize val="0"/>
        </c:dLbls>
        <c:gapWidth val="150"/>
        <c:overlap val="-10"/>
        <c:axId val="338684416"/>
        <c:axId val="313891584"/>
      </c:barChart>
      <c:catAx>
        <c:axId val="338684416"/>
        <c:scaling>
          <c:orientation val="maxMin"/>
        </c:scaling>
        <c:delete val="0"/>
        <c:axPos val="l"/>
        <c:numFmt formatCode="0" sourceLinked="1"/>
        <c:majorTickMark val="out"/>
        <c:minorTickMark val="none"/>
        <c:tickLblPos val="none"/>
        <c:spPr>
          <a:ln w="3175">
            <a:solidFill>
              <a:srgbClr val="000000"/>
            </a:solidFill>
            <a:prstDash val="solid"/>
          </a:ln>
        </c:spPr>
        <c:crossAx val="313891584"/>
        <c:crossesAt val="100"/>
        <c:auto val="1"/>
        <c:lblAlgn val="ctr"/>
        <c:lblOffset val="100"/>
        <c:tickMarkSkip val="1"/>
        <c:noMultiLvlLbl val="0"/>
      </c:catAx>
      <c:valAx>
        <c:axId val="313891584"/>
        <c:scaling>
          <c:orientation val="minMax"/>
        </c:scaling>
        <c:delete val="1"/>
        <c:axPos val="b"/>
        <c:numFmt formatCode="0.0" sourceLinked="1"/>
        <c:majorTickMark val="out"/>
        <c:minorTickMark val="none"/>
        <c:tickLblPos val="nextTo"/>
        <c:crossAx val="338684416"/>
        <c:crosses val="max"/>
        <c:crossBetween val="between"/>
      </c:valAx>
      <c:spPr>
        <a:noFill/>
        <a:ln w="25400">
          <a:noFill/>
        </a:ln>
      </c:spPr>
    </c:plotArea>
    <c:legend>
      <c:legendPos val="r"/>
      <c:layout>
        <c:manualLayout>
          <c:xMode val="edge"/>
          <c:yMode val="edge"/>
          <c:x val="0.137863121614968"/>
          <c:y val="0.91684347083986173"/>
          <c:w val="0.73707533234859679"/>
          <c:h val="8.0074720129782631E-2"/>
        </c:manualLayout>
      </c:layout>
      <c:overlay val="0"/>
      <c:spPr>
        <a:noFill/>
        <a:ln w="25400">
          <a:noFill/>
        </a:ln>
      </c:spPr>
      <c:txPr>
        <a:bodyPr/>
        <a:lstStyle/>
        <a:p>
          <a:pPr>
            <a:defRPr sz="800" b="0" i="0" u="none" strike="noStrike" baseline="0">
              <a:solidFill>
                <a:srgbClr val="333333"/>
              </a:solidFill>
              <a:latin typeface="Arial"/>
              <a:ea typeface="Arial"/>
              <a:cs typeface="Arial"/>
            </a:defRPr>
          </a:pPr>
          <a:endParaRPr lang="de-DE"/>
        </a:p>
      </c:txPr>
    </c:legend>
    <c:plotVisOnly val="1"/>
    <c:dispBlanksAs val="gap"/>
    <c:showDLblsOverMax val="0"/>
  </c:chart>
  <c:spPr>
    <a:solidFill>
      <a:srgbClr val="FFFFFF"/>
    </a:solidFill>
    <a:ln w="9525">
      <a:noFill/>
    </a:ln>
  </c:spPr>
  <c:txPr>
    <a:bodyPr/>
    <a:lstStyle/>
    <a:p>
      <a:pPr>
        <a:defRPr sz="1050"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Graphiken'!$J$25</c:f>
          <c:strCache>
            <c:ptCount val="1"/>
            <c:pt idx="0">
              <c:v>Soziale Struktur der Arbeitslosen 2025</c:v>
            </c:pt>
          </c:strCache>
        </c:strRef>
      </c:tx>
      <c:layout>
        <c:manualLayout>
          <c:xMode val="edge"/>
          <c:yMode val="edge"/>
          <c:x val="0.40419156553974844"/>
          <c:y val="2.0534517653958102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6702987864769812"/>
          <c:y val="0.15198409463122287"/>
          <c:w val="0.72698203478977219"/>
          <c:h val="0.7829181494661922"/>
        </c:manualLayout>
      </c:layout>
      <c:barChart>
        <c:barDir val="bar"/>
        <c:grouping val="clustered"/>
        <c:varyColors val="0"/>
        <c:ser>
          <c:idx val="2"/>
          <c:order val="0"/>
          <c:tx>
            <c:strRef>
              <c:f>Index!$E$3</c:f>
              <c:strCache>
                <c:ptCount val="1"/>
                <c:pt idx="0">
                  <c:v>Österreich</c:v>
                </c:pt>
              </c:strCache>
            </c:strRef>
          </c:tx>
          <c:spPr>
            <a:solidFill>
              <a:schemeClr val="accent3"/>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'Werte für Graphiken'!$B$76:$B$79</c:f>
              <c:strCache>
                <c:ptCount val="4"/>
                <c:pt idx="0">
                  <c:v>Arbeitslose Frauen</c:v>
                </c:pt>
                <c:pt idx="1">
                  <c:v>Jugendliche Arbeitslose (bis 25 Jahre)</c:v>
                </c:pt>
                <c:pt idx="2">
                  <c:v>Ältere Arbeitslose (ab 50 Jahre)</c:v>
                </c:pt>
                <c:pt idx="3">
                  <c:v>Langzeitarbeitslose (länger als 1 Jahr arbeitslos)</c:v>
                </c:pt>
              </c:strCache>
            </c:strRef>
          </c:cat>
          <c:val>
            <c:numRef>
              <c:f>(Arbeitsmarkt!$D$20,Arbeitsmarkt!$D$26,Arbeitsmarkt!$D$29,Arbeitsmarkt!$D$32)</c:f>
              <c:numCache>
                <c:formatCode>_-\ #,##0.0_-;\-\ #,##0.0_-</c:formatCode>
                <c:ptCount val="4"/>
                <c:pt idx="0">
                  <c:v>43.736852050135418</c:v>
                </c:pt>
                <c:pt idx="1">
                  <c:v>10.718019777035964</c:v>
                </c:pt>
                <c:pt idx="2">
                  <c:v>30.762738552623293</c:v>
                </c:pt>
                <c:pt idx="3">
                  <c:v>14.108143855892171</c:v>
                </c:pt>
              </c:numCache>
            </c:numRef>
          </c:val>
          <c:extLst>
            <c:ext xmlns:c16="http://schemas.microsoft.com/office/drawing/2014/chart" uri="{C3380CC4-5D6E-409C-BE32-E72D297353CC}">
              <c16:uniqueId val="{00000000-B0E3-45F9-A17D-AE97E5D7FC5A}"/>
            </c:ext>
          </c:extLst>
        </c:ser>
        <c:ser>
          <c:idx val="0"/>
          <c:order val="1"/>
          <c:tx>
            <c:strRef>
              <c:f>Index!$D$3</c:f>
              <c:strCache>
                <c:ptCount val="1"/>
                <c:pt idx="0">
                  <c:v>Steiermark</c:v>
                </c:pt>
              </c:strCache>
            </c:strRef>
          </c:tx>
          <c:spPr>
            <a:solidFill>
              <a:schemeClr val="accent2"/>
            </a:solidFill>
            <a:ln w="25400">
              <a:noFill/>
            </a:ln>
          </c:spPr>
          <c:invertIfNegative val="0"/>
          <c:dLbls>
            <c:numFmt formatCode="#,##0.0" sourceLinked="0"/>
            <c:spPr>
              <a:noFill/>
              <a:ln w="25400">
                <a:noFill/>
              </a:ln>
            </c:spPr>
            <c:txPr>
              <a:bodyPr/>
              <a:lstStyle/>
              <a:p>
                <a:pPr algn="r">
                  <a:defRPr sz="800"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'Werte für Graphiken'!$B$76:$B$79</c:f>
              <c:strCache>
                <c:ptCount val="4"/>
                <c:pt idx="0">
                  <c:v>Arbeitslose Frauen</c:v>
                </c:pt>
                <c:pt idx="1">
                  <c:v>Jugendliche Arbeitslose (bis 25 Jahre)</c:v>
                </c:pt>
                <c:pt idx="2">
                  <c:v>Ältere Arbeitslose (ab 50 Jahre)</c:v>
                </c:pt>
                <c:pt idx="3">
                  <c:v>Langzeitarbeitslose (länger als 1 Jahr arbeitslos)</c:v>
                </c:pt>
              </c:strCache>
            </c:strRef>
          </c:cat>
          <c:val>
            <c:numRef>
              <c:f>(Arbeitsmarkt!$C$20,Arbeitsmarkt!$C$26,Arbeitsmarkt!$C$29,Arbeitsmarkt!$C$32)</c:f>
              <c:numCache>
                <c:formatCode>_-\ #,##0.0_-;\-\ #,##0.0_-</c:formatCode>
                <c:ptCount val="4"/>
                <c:pt idx="0">
                  <c:v>42.853090590267925</c:v>
                </c:pt>
                <c:pt idx="1">
                  <c:v>10.410273601691637</c:v>
                </c:pt>
                <c:pt idx="2">
                  <c:v>34.410376750303001</c:v>
                </c:pt>
                <c:pt idx="3">
                  <c:v>14.791510869284922</c:v>
                </c:pt>
              </c:numCache>
            </c:numRef>
          </c:val>
          <c:extLst>
            <c:ext xmlns:c16="http://schemas.microsoft.com/office/drawing/2014/chart" uri="{C3380CC4-5D6E-409C-BE32-E72D297353CC}">
              <c16:uniqueId val="{00000001-B0E3-45F9-A17D-AE97E5D7FC5A}"/>
            </c:ext>
          </c:extLst>
        </c:ser>
        <c:ser>
          <c:idx val="1"/>
          <c:order val="2"/>
          <c:tx>
            <c:strRef>
              <c:f>Index!$C$3</c:f>
              <c:strCache>
                <c:ptCount val="1"/>
                <c:pt idx="0">
                  <c:v>Graz-Umgebung</c:v>
                </c:pt>
              </c:strCache>
            </c:strRef>
          </c:tx>
          <c:spPr>
            <a:solidFill>
              <a:srgbClr val="85B29B"/>
            </a:solidFill>
            <a:ln w="25400">
              <a:noFill/>
            </a:ln>
          </c:spPr>
          <c:invertIfNegative val="0"/>
          <c:dLbls>
            <c:numFmt formatCode="#,##0.0" sourceLinked="0"/>
            <c:spPr>
              <a:noFill/>
              <a:ln w="25400">
                <a:noFill/>
              </a:ln>
            </c:spPr>
            <c:txPr>
              <a:bodyPr/>
              <a:lstStyle/>
              <a:p>
                <a:pPr algn="r">
                  <a:defRPr sz="800"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'Werte für Graphiken'!$B$76:$B$79</c:f>
              <c:strCache>
                <c:ptCount val="4"/>
                <c:pt idx="0">
                  <c:v>Arbeitslose Frauen</c:v>
                </c:pt>
                <c:pt idx="1">
                  <c:v>Jugendliche Arbeitslose (bis 25 Jahre)</c:v>
                </c:pt>
                <c:pt idx="2">
                  <c:v>Ältere Arbeitslose (ab 50 Jahre)</c:v>
                </c:pt>
                <c:pt idx="3">
                  <c:v>Langzeitarbeitslose (länger als 1 Jahr arbeitslos)</c:v>
                </c:pt>
              </c:strCache>
            </c:strRef>
          </c:cat>
          <c:val>
            <c:numRef>
              <c:f>(Arbeitsmarkt!$B$20,Arbeitsmarkt!$B$26,Arbeitsmarkt!$B$29,Arbeitsmarkt!$B$32)</c:f>
              <c:numCache>
                <c:formatCode>_-\ #,##0.0_-;\-\ #,##0.0_-</c:formatCode>
                <c:ptCount val="4"/>
                <c:pt idx="0">
                  <c:v>45.188384929205668</c:v>
                </c:pt>
                <c:pt idx="1">
                  <c:v>8.9512838972882172</c:v>
                </c:pt>
                <c:pt idx="2">
                  <c:v>36.789056875449965</c:v>
                </c:pt>
                <c:pt idx="3">
                  <c:v>18.886489080873531</c:v>
                </c:pt>
              </c:numCache>
            </c:numRef>
          </c:val>
          <c:extLst>
            <c:ext xmlns:c16="http://schemas.microsoft.com/office/drawing/2014/chart" uri="{C3380CC4-5D6E-409C-BE32-E72D297353CC}">
              <c16:uniqueId val="{00000002-B0E3-45F9-A17D-AE97E5D7FC5A}"/>
            </c:ext>
          </c:extLst>
        </c:ser>
        <c:dLbls>
          <c:showLegendKey val="0"/>
          <c:showVal val="0"/>
          <c:showCatName val="0"/>
          <c:showSerName val="0"/>
          <c:showPercent val="0"/>
          <c:showBubbleSize val="0"/>
        </c:dLbls>
        <c:gapWidth val="150"/>
        <c:overlap val="-10"/>
        <c:axId val="366605824"/>
        <c:axId val="365052480"/>
      </c:barChart>
      <c:catAx>
        <c:axId val="366605824"/>
        <c:scaling>
          <c:orientation val="maxMin"/>
        </c:scaling>
        <c:delete val="0"/>
        <c:axPos val="l"/>
        <c:numFmt formatCode="General" sourceLinked="1"/>
        <c:majorTickMark val="out"/>
        <c:minorTickMark val="none"/>
        <c:tickLblPos val="low"/>
        <c:spPr>
          <a:ln w="3175">
            <a:solidFill>
              <a:srgbClr val="00000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65052480"/>
        <c:crosses val="autoZero"/>
        <c:auto val="1"/>
        <c:lblAlgn val="ctr"/>
        <c:lblOffset val="100"/>
        <c:tickLblSkip val="1"/>
        <c:tickMarkSkip val="1"/>
        <c:noMultiLvlLbl val="0"/>
      </c:catAx>
      <c:valAx>
        <c:axId val="365052480"/>
        <c:scaling>
          <c:orientation val="minMax"/>
        </c:scaling>
        <c:delete val="0"/>
        <c:axPos val="t"/>
        <c:numFmt formatCode="_-\ #,##0.0_-;\-\ #,##0.0_-" sourceLinked="1"/>
        <c:majorTickMark val="none"/>
        <c:minorTickMark val="none"/>
        <c:tickLblPos val="none"/>
        <c:spPr>
          <a:ln w="9525">
            <a:noFill/>
          </a:ln>
        </c:spPr>
        <c:crossAx val="366605824"/>
        <c:crosses val="autoZero"/>
        <c:crossBetween val="between"/>
      </c:valAx>
      <c:spPr>
        <a:noFill/>
        <a:ln w="25400">
          <a:noFill/>
        </a:ln>
      </c:spPr>
    </c:plotArea>
    <c:legend>
      <c:legendPos val="r"/>
      <c:layout>
        <c:manualLayout>
          <c:xMode val="edge"/>
          <c:yMode val="edge"/>
          <c:x val="0.16717943030955926"/>
          <c:y val="0.93468958069614594"/>
          <c:w val="0.79861696397452553"/>
          <c:h val="5.2110107489969755E-2"/>
        </c:manualLayout>
      </c:layout>
      <c:overlay val="1"/>
      <c:txPr>
        <a:bodyPr/>
        <a:lstStyle/>
        <a:p>
          <a:pPr>
            <a:defRPr sz="800"/>
          </a:pPr>
          <a:endParaRPr lang="de-DE"/>
        </a:p>
      </c:txPr>
    </c:legend>
    <c:plotVisOnly val="1"/>
    <c:dispBlanksAs val="gap"/>
    <c:showDLblsOverMax val="0"/>
  </c:chart>
  <c:spPr>
    <a:solidFill>
      <a:srgbClr val="FFFFFF"/>
    </a:solidFill>
    <a:ln w="9525">
      <a:noFill/>
    </a:ln>
  </c:spPr>
  <c:txPr>
    <a:bodyPr/>
    <a:lstStyle/>
    <a:p>
      <a:pPr>
        <a:defRPr sz="97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Graphiken'!$J$30</c:f>
          <c:strCache>
            <c:ptCount val="1"/>
            <c:pt idx="0">
              <c:v>Anteil jugendlicher Arbeitsloser 2021-2025</c:v>
            </c:pt>
          </c:strCache>
        </c:strRef>
      </c:tx>
      <c:layout>
        <c:manualLayout>
          <c:xMode val="edge"/>
          <c:yMode val="edge"/>
          <c:x val="0.46884272997032639"/>
          <c:y val="1.4577259475218658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426186996086566"/>
          <c:y val="8.7463681361153539E-2"/>
          <c:w val="0.72573813003913434"/>
          <c:h val="0.66180852229939513"/>
        </c:manualLayout>
      </c:layout>
      <c:lineChart>
        <c:grouping val="standard"/>
        <c:varyColors val="0"/>
        <c:ser>
          <c:idx val="0"/>
          <c:order val="0"/>
          <c:tx>
            <c:strRef>
              <c:f>'Werte für Graphiken'!$C$30</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Graphiken'!$D$23:$H$23</c:f>
              <c:numCache>
                <c:formatCode>0</c:formatCode>
                <c:ptCount val="5"/>
                <c:pt idx="0">
                  <c:v>2025</c:v>
                </c:pt>
                <c:pt idx="1">
                  <c:v>2024</c:v>
                </c:pt>
                <c:pt idx="2">
                  <c:v>2023</c:v>
                </c:pt>
                <c:pt idx="3">
                  <c:v>2022</c:v>
                </c:pt>
                <c:pt idx="4">
                  <c:v>2021</c:v>
                </c:pt>
              </c:numCache>
            </c:numRef>
          </c:cat>
          <c:val>
            <c:numRef>
              <c:f>'Werte für Graphiken'!$D$30:$H$30</c:f>
              <c:numCache>
                <c:formatCode>0.0</c:formatCode>
                <c:ptCount val="5"/>
                <c:pt idx="0">
                  <c:v>10.718019777035964</c:v>
                </c:pt>
                <c:pt idx="1">
                  <c:v>10.756049165522359</c:v>
                </c:pt>
                <c:pt idx="2">
                  <c:v>10.460053254940485</c:v>
                </c:pt>
                <c:pt idx="3">
                  <c:v>9.6981996875962011</c:v>
                </c:pt>
                <c:pt idx="4">
                  <c:v>9.1113247985627339</c:v>
                </c:pt>
              </c:numCache>
            </c:numRef>
          </c:val>
          <c:smooth val="0"/>
          <c:extLst>
            <c:ext xmlns:c16="http://schemas.microsoft.com/office/drawing/2014/chart" uri="{C3380CC4-5D6E-409C-BE32-E72D297353CC}">
              <c16:uniqueId val="{00000000-AF5E-4EB6-8BE3-01416ACEA2D3}"/>
            </c:ext>
          </c:extLst>
        </c:ser>
        <c:ser>
          <c:idx val="1"/>
          <c:order val="1"/>
          <c:tx>
            <c:strRef>
              <c:f>'Werte für Graphiken'!$C$31</c:f>
              <c:strCache>
                <c:ptCount val="1"/>
                <c:pt idx="0">
                  <c:v>Steiermark</c:v>
                </c:pt>
              </c:strCache>
            </c:strRef>
          </c:tx>
          <c:cat>
            <c:numRef>
              <c:f>'Werte für Graphiken'!$D$23:$H$23</c:f>
              <c:numCache>
                <c:formatCode>0</c:formatCode>
                <c:ptCount val="5"/>
                <c:pt idx="0">
                  <c:v>2025</c:v>
                </c:pt>
                <c:pt idx="1">
                  <c:v>2024</c:v>
                </c:pt>
                <c:pt idx="2">
                  <c:v>2023</c:v>
                </c:pt>
                <c:pt idx="3">
                  <c:v>2022</c:v>
                </c:pt>
                <c:pt idx="4">
                  <c:v>2021</c:v>
                </c:pt>
              </c:numCache>
            </c:numRef>
          </c:cat>
          <c:val>
            <c:numRef>
              <c:f>'Werte für Graphiken'!$D$31:$H$31</c:f>
              <c:numCache>
                <c:formatCode>0.0</c:formatCode>
                <c:ptCount val="5"/>
                <c:pt idx="0">
                  <c:v>10.410273601691637</c:v>
                </c:pt>
                <c:pt idx="1">
                  <c:v>10.609886102227458</c:v>
                </c:pt>
                <c:pt idx="2">
                  <c:v>10.711697804101949</c:v>
                </c:pt>
                <c:pt idx="3">
                  <c:v>9.9346101503634614</c:v>
                </c:pt>
                <c:pt idx="4">
                  <c:v>9.3870195540493295</c:v>
                </c:pt>
              </c:numCache>
            </c:numRef>
          </c:val>
          <c:smooth val="0"/>
          <c:extLst>
            <c:ext xmlns:c16="http://schemas.microsoft.com/office/drawing/2014/chart" uri="{C3380CC4-5D6E-409C-BE32-E72D297353CC}">
              <c16:uniqueId val="{00000001-AF5E-4EB6-8BE3-01416ACEA2D3}"/>
            </c:ext>
          </c:extLst>
        </c:ser>
        <c:ser>
          <c:idx val="2"/>
          <c:order val="2"/>
          <c:tx>
            <c:strRef>
              <c:f>'Werte für Graphiken'!$C$32</c:f>
              <c:strCache>
                <c:ptCount val="1"/>
                <c:pt idx="0">
                  <c:v>Graz-Umgebung</c:v>
                </c:pt>
              </c:strCache>
            </c:strRef>
          </c:tx>
          <c:spPr>
            <a:ln>
              <a:solidFill>
                <a:srgbClr val="85B29B"/>
              </a:solidFill>
            </a:ln>
          </c:spPr>
          <c:marker>
            <c:spPr>
              <a:solidFill>
                <a:srgbClr val="85B29B"/>
              </a:solidFill>
              <a:ln>
                <a:solidFill>
                  <a:srgbClr val="85B29B"/>
                </a:solidFill>
              </a:ln>
            </c:spPr>
          </c:marker>
          <c:cat>
            <c:numRef>
              <c:f>'Werte für Graphiken'!$D$23:$H$23</c:f>
              <c:numCache>
                <c:formatCode>0</c:formatCode>
                <c:ptCount val="5"/>
                <c:pt idx="0">
                  <c:v>2025</c:v>
                </c:pt>
                <c:pt idx="1">
                  <c:v>2024</c:v>
                </c:pt>
                <c:pt idx="2">
                  <c:v>2023</c:v>
                </c:pt>
                <c:pt idx="3">
                  <c:v>2022</c:v>
                </c:pt>
                <c:pt idx="4">
                  <c:v>2021</c:v>
                </c:pt>
              </c:numCache>
            </c:numRef>
          </c:cat>
          <c:val>
            <c:numRef>
              <c:f>'Werte für Graphiken'!$D$32:$H$32</c:f>
              <c:numCache>
                <c:formatCode>0.0</c:formatCode>
                <c:ptCount val="5"/>
                <c:pt idx="0">
                  <c:v>8.9512838972882172</c:v>
                </c:pt>
                <c:pt idx="1">
                  <c:v>8.7239230560823628</c:v>
                </c:pt>
                <c:pt idx="2">
                  <c:v>8.721475461081587</c:v>
                </c:pt>
                <c:pt idx="3">
                  <c:v>8.2288653166184496</c:v>
                </c:pt>
                <c:pt idx="4">
                  <c:v>8.6027111574556834</c:v>
                </c:pt>
              </c:numCache>
            </c:numRef>
          </c:val>
          <c:smooth val="0"/>
          <c:extLst>
            <c:ext xmlns:c16="http://schemas.microsoft.com/office/drawing/2014/chart" uri="{C3380CC4-5D6E-409C-BE32-E72D297353CC}">
              <c16:uniqueId val="{00000002-AF5E-4EB6-8BE3-01416ACEA2D3}"/>
            </c:ext>
          </c:extLst>
        </c:ser>
        <c:dLbls>
          <c:showLegendKey val="0"/>
          <c:showVal val="0"/>
          <c:showCatName val="0"/>
          <c:showSerName val="0"/>
          <c:showPercent val="0"/>
          <c:showBubbleSize val="0"/>
        </c:dLbls>
        <c:marker val="1"/>
        <c:smooth val="0"/>
        <c:axId val="366607872"/>
        <c:axId val="365054208"/>
      </c:lineChart>
      <c:catAx>
        <c:axId val="366607872"/>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365054208"/>
        <c:crossesAt val="0"/>
        <c:auto val="1"/>
        <c:lblAlgn val="ctr"/>
        <c:lblOffset val="100"/>
        <c:tickMarkSkip val="1"/>
        <c:noMultiLvlLbl val="0"/>
      </c:catAx>
      <c:valAx>
        <c:axId val="365054208"/>
        <c:scaling>
          <c:orientation val="minMax"/>
          <c:max val="14"/>
          <c:min val="7"/>
        </c:scaling>
        <c:delete val="0"/>
        <c:axPos val="l"/>
        <c:majorGridlines>
          <c:spPr>
            <a:ln w="3175">
              <a:solidFill>
                <a:srgbClr val="808080"/>
              </a:solidFill>
              <a:prstDash val="sysDash"/>
            </a:ln>
          </c:spPr>
        </c:majorGridlines>
        <c:title>
          <c:tx>
            <c:rich>
              <a:bodyPr/>
              <a:lstStyle/>
              <a:p>
                <a:pPr>
                  <a:defRPr sz="800" b="0" i="0" u="none" strike="noStrike" baseline="0">
                    <a:solidFill>
                      <a:srgbClr val="333333"/>
                    </a:solidFill>
                    <a:latin typeface="Arial"/>
                    <a:ea typeface="Arial"/>
                    <a:cs typeface="Arial"/>
                  </a:defRPr>
                </a:pPr>
                <a:r>
                  <a:rPr lang="de-AT"/>
                  <a:t>Anteile in %</a:t>
                </a:r>
              </a:p>
            </c:rich>
          </c:tx>
          <c:layout>
            <c:manualLayout>
              <c:xMode val="edge"/>
              <c:yMode val="edge"/>
              <c:x val="0.15361858959246857"/>
              <c:y val="0.3090382716049383"/>
            </c:manualLayout>
          </c:layout>
          <c:overlay val="0"/>
          <c:spPr>
            <a:noFill/>
            <a:ln w="25400">
              <a:noFill/>
            </a:ln>
          </c:spPr>
        </c:title>
        <c:numFmt formatCode="#,##0.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66607872"/>
        <c:crosses val="max"/>
        <c:crossBetween val="between"/>
      </c:valAx>
      <c:dTable>
        <c:showHorzBorder val="0"/>
        <c:showVertBorder val="1"/>
        <c:showOutline val="1"/>
        <c:showKeys val="1"/>
        <c:spPr>
          <a:ln w="3175">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c:spPr>
  <c:txPr>
    <a:bodyPr/>
    <a:lstStyle/>
    <a:p>
      <a:pPr>
        <a:defRPr sz="17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Graphiken'!$J$33</c:f>
          <c:strCache>
            <c:ptCount val="1"/>
            <c:pt idx="0">
              <c:v>Anteil älterer Arbeitsloser 2021-2025</c:v>
            </c:pt>
          </c:strCache>
        </c:strRef>
      </c:tx>
      <c:layout>
        <c:manualLayout>
          <c:xMode val="edge"/>
          <c:yMode val="edge"/>
          <c:x val="0.46884272997032639"/>
          <c:y val="1.4577259475218658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426186996086566"/>
          <c:y val="8.7463681361153539E-2"/>
          <c:w val="0.72573813003913434"/>
          <c:h val="0.66180852229939513"/>
        </c:manualLayout>
      </c:layout>
      <c:lineChart>
        <c:grouping val="standard"/>
        <c:varyColors val="0"/>
        <c:ser>
          <c:idx val="0"/>
          <c:order val="0"/>
          <c:tx>
            <c:strRef>
              <c:f>'Werte für Graphiken'!$C$33</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Graphiken'!$D$23:$H$23</c:f>
              <c:numCache>
                <c:formatCode>0</c:formatCode>
                <c:ptCount val="5"/>
                <c:pt idx="0">
                  <c:v>2025</c:v>
                </c:pt>
                <c:pt idx="1">
                  <c:v>2024</c:v>
                </c:pt>
                <c:pt idx="2">
                  <c:v>2023</c:v>
                </c:pt>
                <c:pt idx="3">
                  <c:v>2022</c:v>
                </c:pt>
                <c:pt idx="4">
                  <c:v>2021</c:v>
                </c:pt>
              </c:numCache>
            </c:numRef>
          </c:cat>
          <c:val>
            <c:numRef>
              <c:f>'Werte für Graphiken'!$D$33:$H$33</c:f>
              <c:numCache>
                <c:formatCode>0.0</c:formatCode>
                <c:ptCount val="5"/>
                <c:pt idx="0">
                  <c:v>30.762738552623293</c:v>
                </c:pt>
                <c:pt idx="1">
                  <c:v>30.686148443349193</c:v>
                </c:pt>
                <c:pt idx="2">
                  <c:v>31.584389876390922</c:v>
                </c:pt>
                <c:pt idx="3">
                  <c:v>33.548443491777547</c:v>
                </c:pt>
                <c:pt idx="4">
                  <c:v>33.469483723748347</c:v>
                </c:pt>
              </c:numCache>
            </c:numRef>
          </c:val>
          <c:smooth val="0"/>
          <c:extLst>
            <c:ext xmlns:c16="http://schemas.microsoft.com/office/drawing/2014/chart" uri="{C3380CC4-5D6E-409C-BE32-E72D297353CC}">
              <c16:uniqueId val="{00000000-1588-45F3-B963-299C3C762470}"/>
            </c:ext>
          </c:extLst>
        </c:ser>
        <c:ser>
          <c:idx val="1"/>
          <c:order val="1"/>
          <c:tx>
            <c:strRef>
              <c:f>'Werte für Graphiken'!$C$34</c:f>
              <c:strCache>
                <c:ptCount val="1"/>
                <c:pt idx="0">
                  <c:v>Steiermark</c:v>
                </c:pt>
              </c:strCache>
            </c:strRef>
          </c:tx>
          <c:cat>
            <c:numRef>
              <c:f>'Werte für Graphiken'!$D$23:$H$23</c:f>
              <c:numCache>
                <c:formatCode>0</c:formatCode>
                <c:ptCount val="5"/>
                <c:pt idx="0">
                  <c:v>2025</c:v>
                </c:pt>
                <c:pt idx="1">
                  <c:v>2024</c:v>
                </c:pt>
                <c:pt idx="2">
                  <c:v>2023</c:v>
                </c:pt>
                <c:pt idx="3">
                  <c:v>2022</c:v>
                </c:pt>
                <c:pt idx="4">
                  <c:v>2021</c:v>
                </c:pt>
              </c:numCache>
            </c:numRef>
          </c:cat>
          <c:val>
            <c:numRef>
              <c:f>'Werte für Graphiken'!$D$34:$H$34</c:f>
              <c:numCache>
                <c:formatCode>0.0</c:formatCode>
                <c:ptCount val="5"/>
                <c:pt idx="0">
                  <c:v>34.410376750303001</c:v>
                </c:pt>
                <c:pt idx="1">
                  <c:v>34.306794591258488</c:v>
                </c:pt>
                <c:pt idx="2">
                  <c:v>34.948489335559685</c:v>
                </c:pt>
                <c:pt idx="3">
                  <c:v>36.953563248912936</c:v>
                </c:pt>
                <c:pt idx="4">
                  <c:v>36.20054331746416</c:v>
                </c:pt>
              </c:numCache>
            </c:numRef>
          </c:val>
          <c:smooth val="0"/>
          <c:extLst>
            <c:ext xmlns:c16="http://schemas.microsoft.com/office/drawing/2014/chart" uri="{C3380CC4-5D6E-409C-BE32-E72D297353CC}">
              <c16:uniqueId val="{00000001-1588-45F3-B963-299C3C762470}"/>
            </c:ext>
          </c:extLst>
        </c:ser>
        <c:ser>
          <c:idx val="2"/>
          <c:order val="2"/>
          <c:tx>
            <c:strRef>
              <c:f>'Werte für Graphiken'!$C$35</c:f>
              <c:strCache>
                <c:ptCount val="1"/>
                <c:pt idx="0">
                  <c:v>Graz-Umgebung</c:v>
                </c:pt>
              </c:strCache>
            </c:strRef>
          </c:tx>
          <c:spPr>
            <a:ln>
              <a:solidFill>
                <a:srgbClr val="85B29B"/>
              </a:solidFill>
            </a:ln>
          </c:spPr>
          <c:marker>
            <c:spPr>
              <a:solidFill>
                <a:srgbClr val="85B29B"/>
              </a:solidFill>
              <a:ln>
                <a:solidFill>
                  <a:srgbClr val="85B29B"/>
                </a:solidFill>
              </a:ln>
            </c:spPr>
          </c:marker>
          <c:cat>
            <c:numRef>
              <c:f>'Werte für Graphiken'!$D$23:$H$23</c:f>
              <c:numCache>
                <c:formatCode>0</c:formatCode>
                <c:ptCount val="5"/>
                <c:pt idx="0">
                  <c:v>2025</c:v>
                </c:pt>
                <c:pt idx="1">
                  <c:v>2024</c:v>
                </c:pt>
                <c:pt idx="2">
                  <c:v>2023</c:v>
                </c:pt>
                <c:pt idx="3">
                  <c:v>2022</c:v>
                </c:pt>
                <c:pt idx="4">
                  <c:v>2021</c:v>
                </c:pt>
              </c:numCache>
            </c:numRef>
          </c:cat>
          <c:val>
            <c:numRef>
              <c:f>'Werte für Graphiken'!$D$35:$H$35</c:f>
              <c:numCache>
                <c:formatCode>0.0</c:formatCode>
                <c:ptCount val="5"/>
                <c:pt idx="0">
                  <c:v>36.789056875449965</c:v>
                </c:pt>
                <c:pt idx="1">
                  <c:v>36.629639664047687</c:v>
                </c:pt>
                <c:pt idx="2">
                  <c:v>36.761487964989058</c:v>
                </c:pt>
                <c:pt idx="3">
                  <c:v>38.637094181935069</c:v>
                </c:pt>
                <c:pt idx="4">
                  <c:v>37.46089676746611</c:v>
                </c:pt>
              </c:numCache>
            </c:numRef>
          </c:val>
          <c:smooth val="0"/>
          <c:extLst>
            <c:ext xmlns:c16="http://schemas.microsoft.com/office/drawing/2014/chart" uri="{C3380CC4-5D6E-409C-BE32-E72D297353CC}">
              <c16:uniqueId val="{00000002-1588-45F3-B963-299C3C762470}"/>
            </c:ext>
          </c:extLst>
        </c:ser>
        <c:dLbls>
          <c:showLegendKey val="0"/>
          <c:showVal val="0"/>
          <c:showCatName val="0"/>
          <c:showSerName val="0"/>
          <c:showPercent val="0"/>
          <c:showBubbleSize val="0"/>
        </c:dLbls>
        <c:marker val="1"/>
        <c:smooth val="0"/>
        <c:axId val="372704768"/>
        <c:axId val="365056512"/>
      </c:lineChart>
      <c:catAx>
        <c:axId val="372704768"/>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365056512"/>
        <c:crossesAt val="0"/>
        <c:auto val="1"/>
        <c:lblAlgn val="ctr"/>
        <c:lblOffset val="100"/>
        <c:tickMarkSkip val="1"/>
        <c:noMultiLvlLbl val="0"/>
      </c:catAx>
      <c:valAx>
        <c:axId val="365056512"/>
        <c:scaling>
          <c:orientation val="minMax"/>
          <c:max val="45"/>
          <c:min val="25"/>
        </c:scaling>
        <c:delete val="0"/>
        <c:axPos val="l"/>
        <c:majorGridlines>
          <c:spPr>
            <a:ln w="3175">
              <a:solidFill>
                <a:srgbClr val="808080"/>
              </a:solidFill>
              <a:prstDash val="sysDash"/>
            </a:ln>
          </c:spPr>
        </c:majorGridlines>
        <c:title>
          <c:tx>
            <c:rich>
              <a:bodyPr/>
              <a:lstStyle/>
              <a:p>
                <a:pPr>
                  <a:defRPr sz="800" b="0" i="0" u="none" strike="noStrike" baseline="0">
                    <a:solidFill>
                      <a:srgbClr val="333333"/>
                    </a:solidFill>
                    <a:latin typeface="Arial"/>
                    <a:ea typeface="Arial"/>
                    <a:cs typeface="Arial"/>
                  </a:defRPr>
                </a:pPr>
                <a:r>
                  <a:rPr lang="en-US"/>
                  <a:t>Anteile in %</a:t>
                </a:r>
              </a:p>
            </c:rich>
          </c:tx>
          <c:layout>
            <c:manualLayout>
              <c:xMode val="edge"/>
              <c:yMode val="edge"/>
              <c:x val="0.15361858959246857"/>
              <c:y val="0.3090382716049383"/>
            </c:manualLayout>
          </c:layout>
          <c:overlay val="0"/>
          <c:spPr>
            <a:noFill/>
            <a:ln w="25400">
              <a:noFill/>
            </a:ln>
          </c:spPr>
        </c:title>
        <c:numFmt formatCode="#,##0.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72704768"/>
        <c:crosses val="max"/>
        <c:crossBetween val="between"/>
      </c:valAx>
      <c:dTable>
        <c:showHorzBorder val="0"/>
        <c:showVertBorder val="1"/>
        <c:showOutline val="1"/>
        <c:showKeys val="1"/>
        <c:spPr>
          <a:ln w="3175">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c:spPr>
  <c:txPr>
    <a:bodyPr/>
    <a:lstStyle/>
    <a:p>
      <a:pPr>
        <a:defRPr sz="17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Graphiken'!$J$36</c:f>
          <c:strCache>
            <c:ptCount val="1"/>
            <c:pt idx="0">
              <c:v>Anteil der Langzeitarbeitslosen 2021-2025</c:v>
            </c:pt>
          </c:strCache>
        </c:strRef>
      </c:tx>
      <c:layout>
        <c:manualLayout>
          <c:xMode val="edge"/>
          <c:yMode val="edge"/>
          <c:x val="0.46884272997032639"/>
          <c:y val="1.4577259475218658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426186996086566"/>
          <c:y val="8.7463681361153539E-2"/>
          <c:w val="0.72573813003913434"/>
          <c:h val="0.66180852229939513"/>
        </c:manualLayout>
      </c:layout>
      <c:lineChart>
        <c:grouping val="standard"/>
        <c:varyColors val="0"/>
        <c:ser>
          <c:idx val="0"/>
          <c:order val="0"/>
          <c:tx>
            <c:strRef>
              <c:f>'Werte für Graphiken'!$C$36</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Graphiken'!$D$23:$H$23</c:f>
              <c:numCache>
                <c:formatCode>0</c:formatCode>
                <c:ptCount val="5"/>
                <c:pt idx="0">
                  <c:v>2025</c:v>
                </c:pt>
                <c:pt idx="1">
                  <c:v>2024</c:v>
                </c:pt>
                <c:pt idx="2">
                  <c:v>2023</c:v>
                </c:pt>
                <c:pt idx="3">
                  <c:v>2022</c:v>
                </c:pt>
                <c:pt idx="4">
                  <c:v>2021</c:v>
                </c:pt>
              </c:numCache>
            </c:numRef>
          </c:cat>
          <c:val>
            <c:numRef>
              <c:f>'Werte für Graphiken'!$D$36:$H$36</c:f>
              <c:numCache>
                <c:formatCode>0.0</c:formatCode>
                <c:ptCount val="5"/>
                <c:pt idx="0">
                  <c:v>14.108143855892171</c:v>
                </c:pt>
                <c:pt idx="1">
                  <c:v>11.995595112992739</c:v>
                </c:pt>
                <c:pt idx="2">
                  <c:v>11.998611382966544</c:v>
                </c:pt>
                <c:pt idx="3">
                  <c:v>16.835980404452705</c:v>
                </c:pt>
                <c:pt idx="4">
                  <c:v>24.136299100804543</c:v>
                </c:pt>
              </c:numCache>
            </c:numRef>
          </c:val>
          <c:smooth val="0"/>
          <c:extLst>
            <c:ext xmlns:c16="http://schemas.microsoft.com/office/drawing/2014/chart" uri="{C3380CC4-5D6E-409C-BE32-E72D297353CC}">
              <c16:uniqueId val="{00000000-E7A8-4421-9F68-39EFD83A3C0E}"/>
            </c:ext>
          </c:extLst>
        </c:ser>
        <c:ser>
          <c:idx val="1"/>
          <c:order val="1"/>
          <c:tx>
            <c:strRef>
              <c:f>'Werte für Graphiken'!$C$37</c:f>
              <c:strCache>
                <c:ptCount val="1"/>
                <c:pt idx="0">
                  <c:v>Steiermark</c:v>
                </c:pt>
              </c:strCache>
            </c:strRef>
          </c:tx>
          <c:cat>
            <c:numRef>
              <c:f>'Werte für Graphiken'!$D$23:$H$23</c:f>
              <c:numCache>
                <c:formatCode>0</c:formatCode>
                <c:ptCount val="5"/>
                <c:pt idx="0">
                  <c:v>2025</c:v>
                </c:pt>
                <c:pt idx="1">
                  <c:v>2024</c:v>
                </c:pt>
                <c:pt idx="2">
                  <c:v>2023</c:v>
                </c:pt>
                <c:pt idx="3">
                  <c:v>2022</c:v>
                </c:pt>
                <c:pt idx="4">
                  <c:v>2021</c:v>
                </c:pt>
              </c:numCache>
            </c:numRef>
          </c:cat>
          <c:val>
            <c:numRef>
              <c:f>'Werte für Graphiken'!$D$37:$H$37</c:f>
              <c:numCache>
                <c:formatCode>0.0</c:formatCode>
                <c:ptCount val="5"/>
                <c:pt idx="0">
                  <c:v>14.791510869284922</c:v>
                </c:pt>
                <c:pt idx="1">
                  <c:v>12.523144251809459</c:v>
                </c:pt>
                <c:pt idx="2">
                  <c:v>12.142024510884976</c:v>
                </c:pt>
                <c:pt idx="3">
                  <c:v>15.185713811531185</c:v>
                </c:pt>
                <c:pt idx="4">
                  <c:v>22.550364453051451</c:v>
                </c:pt>
              </c:numCache>
            </c:numRef>
          </c:val>
          <c:smooth val="0"/>
          <c:extLst>
            <c:ext xmlns:c16="http://schemas.microsoft.com/office/drawing/2014/chart" uri="{C3380CC4-5D6E-409C-BE32-E72D297353CC}">
              <c16:uniqueId val="{00000001-E7A8-4421-9F68-39EFD83A3C0E}"/>
            </c:ext>
          </c:extLst>
        </c:ser>
        <c:ser>
          <c:idx val="2"/>
          <c:order val="2"/>
          <c:tx>
            <c:strRef>
              <c:f>'Werte für Graphiken'!$C$38</c:f>
              <c:strCache>
                <c:ptCount val="1"/>
                <c:pt idx="0">
                  <c:v>Graz-Umgebung</c:v>
                </c:pt>
              </c:strCache>
            </c:strRef>
          </c:tx>
          <c:spPr>
            <a:ln>
              <a:solidFill>
                <a:srgbClr val="85B29B"/>
              </a:solidFill>
            </a:ln>
          </c:spPr>
          <c:marker>
            <c:spPr>
              <a:solidFill>
                <a:srgbClr val="85B29B"/>
              </a:solidFill>
              <a:ln>
                <a:solidFill>
                  <a:srgbClr val="85B29B"/>
                </a:solidFill>
              </a:ln>
            </c:spPr>
          </c:marker>
          <c:cat>
            <c:numRef>
              <c:f>'Werte für Graphiken'!$D$23:$H$23</c:f>
              <c:numCache>
                <c:formatCode>0</c:formatCode>
                <c:ptCount val="5"/>
                <c:pt idx="0">
                  <c:v>2025</c:v>
                </c:pt>
                <c:pt idx="1">
                  <c:v>2024</c:v>
                </c:pt>
                <c:pt idx="2">
                  <c:v>2023</c:v>
                </c:pt>
                <c:pt idx="3">
                  <c:v>2022</c:v>
                </c:pt>
                <c:pt idx="4">
                  <c:v>2021</c:v>
                </c:pt>
              </c:numCache>
            </c:numRef>
          </c:cat>
          <c:val>
            <c:numRef>
              <c:f>'Werte für Graphiken'!$D$38:$H$38</c:f>
              <c:numCache>
                <c:formatCode>0.0</c:formatCode>
                <c:ptCount val="5"/>
                <c:pt idx="0">
                  <c:v>18.886489080873531</c:v>
                </c:pt>
                <c:pt idx="1">
                  <c:v>16.743429964779192</c:v>
                </c:pt>
                <c:pt idx="2">
                  <c:v>16.755236011253515</c:v>
                </c:pt>
                <c:pt idx="3">
                  <c:v>19.189971070395369</c:v>
                </c:pt>
                <c:pt idx="4">
                  <c:v>27.450469238790408</c:v>
                </c:pt>
              </c:numCache>
            </c:numRef>
          </c:val>
          <c:smooth val="0"/>
          <c:extLst>
            <c:ext xmlns:c16="http://schemas.microsoft.com/office/drawing/2014/chart" uri="{C3380CC4-5D6E-409C-BE32-E72D297353CC}">
              <c16:uniqueId val="{00000002-E7A8-4421-9F68-39EFD83A3C0E}"/>
            </c:ext>
          </c:extLst>
        </c:ser>
        <c:dLbls>
          <c:showLegendKey val="0"/>
          <c:showVal val="0"/>
          <c:showCatName val="0"/>
          <c:showSerName val="0"/>
          <c:showPercent val="0"/>
          <c:showBubbleSize val="0"/>
        </c:dLbls>
        <c:marker val="1"/>
        <c:smooth val="0"/>
        <c:axId val="372706816"/>
        <c:axId val="365058816"/>
      </c:lineChart>
      <c:catAx>
        <c:axId val="372706816"/>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365058816"/>
        <c:crossesAt val="0"/>
        <c:auto val="1"/>
        <c:lblAlgn val="ctr"/>
        <c:lblOffset val="100"/>
        <c:tickMarkSkip val="1"/>
        <c:noMultiLvlLbl val="0"/>
      </c:catAx>
      <c:valAx>
        <c:axId val="365058816"/>
        <c:scaling>
          <c:orientation val="minMax"/>
        </c:scaling>
        <c:delete val="0"/>
        <c:axPos val="l"/>
        <c:majorGridlines>
          <c:spPr>
            <a:ln w="3175">
              <a:solidFill>
                <a:srgbClr val="808080"/>
              </a:solidFill>
              <a:prstDash val="sysDash"/>
            </a:ln>
          </c:spPr>
        </c:majorGridlines>
        <c:title>
          <c:tx>
            <c:rich>
              <a:bodyPr/>
              <a:lstStyle/>
              <a:p>
                <a:pPr>
                  <a:defRPr sz="800" b="0" i="0" u="none" strike="noStrike" baseline="0">
                    <a:solidFill>
                      <a:srgbClr val="333333"/>
                    </a:solidFill>
                    <a:latin typeface="Arial"/>
                    <a:ea typeface="Arial"/>
                    <a:cs typeface="Arial"/>
                  </a:defRPr>
                </a:pPr>
                <a:r>
                  <a:rPr lang="de-AT"/>
                  <a:t>Anteile in %</a:t>
                </a:r>
              </a:p>
            </c:rich>
          </c:tx>
          <c:layout>
            <c:manualLayout>
              <c:xMode val="edge"/>
              <c:yMode val="edge"/>
              <c:x val="0.15361858959246857"/>
              <c:y val="0.3090382716049383"/>
            </c:manualLayout>
          </c:layout>
          <c:overlay val="0"/>
          <c:spPr>
            <a:noFill/>
            <a:ln w="25400">
              <a:noFill/>
            </a:ln>
          </c:spPr>
        </c:title>
        <c:numFmt formatCode="#,##0.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72706816"/>
        <c:crosses val="max"/>
        <c:crossBetween val="between"/>
      </c:valAx>
      <c:dTable>
        <c:showHorzBorder val="0"/>
        <c:showVertBorder val="1"/>
        <c:showOutline val="1"/>
        <c:showKeys val="1"/>
        <c:spPr>
          <a:ln w="3175">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c:spPr>
  <c:txPr>
    <a:bodyPr/>
    <a:lstStyle/>
    <a:p>
      <a:pPr>
        <a:defRPr sz="17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Graphiken'!$J$27</c:f>
          <c:strCache>
            <c:ptCount val="1"/>
            <c:pt idx="0">
              <c:v>Anteil arbeitsloser Frauen 2021-2025</c:v>
            </c:pt>
          </c:strCache>
        </c:strRef>
      </c:tx>
      <c:layout>
        <c:manualLayout>
          <c:xMode val="edge"/>
          <c:yMode val="edge"/>
          <c:x val="0.46884272997032639"/>
          <c:y val="1.4577259475218658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452182249673879"/>
          <c:y val="7.9034304385421209E-2"/>
          <c:w val="0.72547817750326116"/>
          <c:h val="0.7255211465913699"/>
        </c:manualLayout>
      </c:layout>
      <c:lineChart>
        <c:grouping val="standard"/>
        <c:varyColors val="0"/>
        <c:ser>
          <c:idx val="0"/>
          <c:order val="0"/>
          <c:tx>
            <c:strRef>
              <c:f>'Werte für Graphiken'!$C$27</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Graphiken'!$D$23:$H$23</c:f>
              <c:numCache>
                <c:formatCode>0</c:formatCode>
                <c:ptCount val="5"/>
                <c:pt idx="0">
                  <c:v>2025</c:v>
                </c:pt>
                <c:pt idx="1">
                  <c:v>2024</c:v>
                </c:pt>
                <c:pt idx="2">
                  <c:v>2023</c:v>
                </c:pt>
                <c:pt idx="3">
                  <c:v>2022</c:v>
                </c:pt>
                <c:pt idx="4">
                  <c:v>2021</c:v>
                </c:pt>
              </c:numCache>
            </c:numRef>
          </c:cat>
          <c:val>
            <c:numRef>
              <c:f>'Werte für Graphiken'!$D$27:$H$27</c:f>
              <c:numCache>
                <c:formatCode>0.0</c:formatCode>
                <c:ptCount val="5"/>
                <c:pt idx="0">
                  <c:v>43.736852050135418</c:v>
                </c:pt>
                <c:pt idx="1">
                  <c:v>42.824432350403391</c:v>
                </c:pt>
                <c:pt idx="2">
                  <c:v>43.179711418789907</c:v>
                </c:pt>
                <c:pt idx="3">
                  <c:v>44.135587809410879</c:v>
                </c:pt>
                <c:pt idx="4">
                  <c:v>45.490005757503596</c:v>
                </c:pt>
              </c:numCache>
            </c:numRef>
          </c:val>
          <c:smooth val="0"/>
          <c:extLst>
            <c:ext xmlns:c16="http://schemas.microsoft.com/office/drawing/2014/chart" uri="{C3380CC4-5D6E-409C-BE32-E72D297353CC}">
              <c16:uniqueId val="{00000000-EC2B-4CA4-86D5-633E4ACABBC4}"/>
            </c:ext>
          </c:extLst>
        </c:ser>
        <c:ser>
          <c:idx val="1"/>
          <c:order val="1"/>
          <c:tx>
            <c:strRef>
              <c:f>'Werte für Graphiken'!$C$28</c:f>
              <c:strCache>
                <c:ptCount val="1"/>
                <c:pt idx="0">
                  <c:v>Steiermark</c:v>
                </c:pt>
              </c:strCache>
            </c:strRef>
          </c:tx>
          <c:cat>
            <c:numRef>
              <c:f>'Werte für Graphiken'!$D$23:$H$23</c:f>
              <c:numCache>
                <c:formatCode>0</c:formatCode>
                <c:ptCount val="5"/>
                <c:pt idx="0">
                  <c:v>2025</c:v>
                </c:pt>
                <c:pt idx="1">
                  <c:v>2024</c:v>
                </c:pt>
                <c:pt idx="2">
                  <c:v>2023</c:v>
                </c:pt>
                <c:pt idx="3">
                  <c:v>2022</c:v>
                </c:pt>
                <c:pt idx="4">
                  <c:v>2021</c:v>
                </c:pt>
              </c:numCache>
            </c:numRef>
          </c:cat>
          <c:val>
            <c:numRef>
              <c:f>'Werte für Graphiken'!$D$28:$H$28</c:f>
              <c:numCache>
                <c:formatCode>0.0</c:formatCode>
                <c:ptCount val="5"/>
                <c:pt idx="0">
                  <c:v>42.853090590267925</c:v>
                </c:pt>
                <c:pt idx="1">
                  <c:v>41.98788082814341</c:v>
                </c:pt>
                <c:pt idx="2">
                  <c:v>42.834189218991206</c:v>
                </c:pt>
                <c:pt idx="3">
                  <c:v>43.784645002821385</c:v>
                </c:pt>
                <c:pt idx="4">
                  <c:v>44.861346459022563</c:v>
                </c:pt>
              </c:numCache>
            </c:numRef>
          </c:val>
          <c:smooth val="0"/>
          <c:extLst>
            <c:ext xmlns:c16="http://schemas.microsoft.com/office/drawing/2014/chart" uri="{C3380CC4-5D6E-409C-BE32-E72D297353CC}">
              <c16:uniqueId val="{00000001-EC2B-4CA4-86D5-633E4ACABBC4}"/>
            </c:ext>
          </c:extLst>
        </c:ser>
        <c:ser>
          <c:idx val="2"/>
          <c:order val="2"/>
          <c:tx>
            <c:strRef>
              <c:f>'Werte für Graphiken'!$C$29</c:f>
              <c:strCache>
                <c:ptCount val="1"/>
                <c:pt idx="0">
                  <c:v>Graz-Umgebung</c:v>
                </c:pt>
              </c:strCache>
            </c:strRef>
          </c:tx>
          <c:spPr>
            <a:ln>
              <a:solidFill>
                <a:srgbClr val="85B29B"/>
              </a:solidFill>
            </a:ln>
          </c:spPr>
          <c:marker>
            <c:spPr>
              <a:solidFill>
                <a:srgbClr val="85B29B"/>
              </a:solidFill>
              <a:ln>
                <a:solidFill>
                  <a:srgbClr val="85B29B"/>
                </a:solidFill>
              </a:ln>
            </c:spPr>
          </c:marker>
          <c:cat>
            <c:numRef>
              <c:f>'Werte für Graphiken'!$D$23:$H$23</c:f>
              <c:numCache>
                <c:formatCode>0</c:formatCode>
                <c:ptCount val="5"/>
                <c:pt idx="0">
                  <c:v>2025</c:v>
                </c:pt>
                <c:pt idx="1">
                  <c:v>2024</c:v>
                </c:pt>
                <c:pt idx="2">
                  <c:v>2023</c:v>
                </c:pt>
                <c:pt idx="3">
                  <c:v>2022</c:v>
                </c:pt>
                <c:pt idx="4">
                  <c:v>2021</c:v>
                </c:pt>
              </c:numCache>
            </c:numRef>
          </c:cat>
          <c:val>
            <c:numRef>
              <c:f>'Werte für Graphiken'!$D$29:$H$29</c:f>
              <c:numCache>
                <c:formatCode>0.0</c:formatCode>
                <c:ptCount val="5"/>
                <c:pt idx="0">
                  <c:v>45.188384929205668</c:v>
                </c:pt>
                <c:pt idx="1">
                  <c:v>43.240314277973447</c:v>
                </c:pt>
                <c:pt idx="2">
                  <c:v>45.232885276648958</c:v>
                </c:pt>
                <c:pt idx="3">
                  <c:v>45.773063323690131</c:v>
                </c:pt>
                <c:pt idx="4">
                  <c:v>46.350364963503651</c:v>
                </c:pt>
              </c:numCache>
            </c:numRef>
          </c:val>
          <c:smooth val="0"/>
          <c:extLst>
            <c:ext xmlns:c16="http://schemas.microsoft.com/office/drawing/2014/chart" uri="{C3380CC4-5D6E-409C-BE32-E72D297353CC}">
              <c16:uniqueId val="{00000002-EC2B-4CA4-86D5-633E4ACABBC4}"/>
            </c:ext>
          </c:extLst>
        </c:ser>
        <c:dLbls>
          <c:showLegendKey val="0"/>
          <c:showVal val="0"/>
          <c:showCatName val="0"/>
          <c:showSerName val="0"/>
          <c:showPercent val="0"/>
          <c:showBubbleSize val="0"/>
        </c:dLbls>
        <c:marker val="1"/>
        <c:smooth val="0"/>
        <c:axId val="372706304"/>
        <c:axId val="373261440"/>
      </c:lineChart>
      <c:catAx>
        <c:axId val="372706304"/>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373261440"/>
        <c:crossesAt val="0"/>
        <c:auto val="1"/>
        <c:lblAlgn val="ctr"/>
        <c:lblOffset val="100"/>
        <c:tickMarkSkip val="1"/>
        <c:noMultiLvlLbl val="0"/>
      </c:catAx>
      <c:valAx>
        <c:axId val="373261440"/>
        <c:scaling>
          <c:orientation val="minMax"/>
          <c:max val="50"/>
          <c:min val="30"/>
        </c:scaling>
        <c:delete val="0"/>
        <c:axPos val="l"/>
        <c:majorGridlines>
          <c:spPr>
            <a:ln w="3175">
              <a:solidFill>
                <a:srgbClr val="808080"/>
              </a:solidFill>
              <a:prstDash val="sysDash"/>
            </a:ln>
          </c:spPr>
        </c:majorGridlines>
        <c:title>
          <c:tx>
            <c:rich>
              <a:bodyPr/>
              <a:lstStyle/>
              <a:p>
                <a:pPr>
                  <a:defRPr sz="800" b="0" i="0" u="none" strike="noStrike" baseline="0">
                    <a:solidFill>
                      <a:srgbClr val="333333"/>
                    </a:solidFill>
                    <a:latin typeface="Arial"/>
                    <a:ea typeface="Arial"/>
                    <a:cs typeface="Arial"/>
                  </a:defRPr>
                </a:pPr>
                <a:r>
                  <a:rPr lang="de-AT"/>
                  <a:t>Anteile in %</a:t>
                </a:r>
              </a:p>
            </c:rich>
          </c:tx>
          <c:layout>
            <c:manualLayout>
              <c:xMode val="edge"/>
              <c:yMode val="edge"/>
              <c:x val="0.15281899109792285"/>
              <c:y val="0.309038206958824"/>
            </c:manualLayout>
          </c:layout>
          <c:overlay val="0"/>
          <c:spPr>
            <a:noFill/>
            <a:ln w="25400">
              <a:noFill/>
            </a:ln>
          </c:spPr>
        </c:title>
        <c:numFmt formatCode="#,##0.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72706304"/>
        <c:crosses val="max"/>
        <c:crossBetween val="between"/>
      </c:valAx>
      <c:dTable>
        <c:showHorzBorder val="0"/>
        <c:showVertBorder val="1"/>
        <c:showOutline val="1"/>
        <c:showKeys val="1"/>
        <c:spPr>
          <a:ln w="3175" cmpd="sng">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c:spPr>
  <c:txPr>
    <a:bodyPr/>
    <a:lstStyle/>
    <a:p>
      <a:pPr>
        <a:defRPr sz="17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Graphiken'!$J$40</c:f>
          <c:strCache>
            <c:ptCount val="1"/>
            <c:pt idx="0">
              <c:v>Beschäftigte nach Betriebsgrößenklassen 2025</c:v>
            </c:pt>
          </c:strCache>
        </c:strRef>
      </c:tx>
      <c:layout>
        <c:manualLayout>
          <c:xMode val="edge"/>
          <c:yMode val="edge"/>
          <c:x val="0.29629679821179622"/>
          <c:y val="1.4792899408284023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014817729771021"/>
          <c:y val="9.7633136094674555E-2"/>
          <c:w val="0.79259373928492372"/>
          <c:h val="0.84023668639053251"/>
        </c:manualLayout>
      </c:layout>
      <c:barChart>
        <c:barDir val="bar"/>
        <c:grouping val="clustered"/>
        <c:varyColors val="0"/>
        <c:ser>
          <c:idx val="2"/>
          <c:order val="0"/>
          <c:tx>
            <c:strRef>
              <c:f>Index!$E$3</c:f>
              <c:strCache>
                <c:ptCount val="1"/>
                <c:pt idx="0">
                  <c:v>Österreich</c:v>
                </c:pt>
              </c:strCache>
            </c:strRef>
          </c:tx>
          <c:spPr>
            <a:solidFill>
              <a:schemeClr val="accent3"/>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(Betriebe!$A$15,Betriebe!$A$17,Betriebe!$A$19,Betriebe!$A$21)</c:f>
              <c:strCache>
                <c:ptCount val="4"/>
                <c:pt idx="0">
                  <c:v>in Kleinstbetrieben (1-9 Beschäftigte)</c:v>
                </c:pt>
                <c:pt idx="1">
                  <c:v>in Kleinbetrieben (10-49 Beschäftigte)</c:v>
                </c:pt>
                <c:pt idx="2">
                  <c:v>in Mittelbetrieben (50-249 Beschäftigte)</c:v>
                </c:pt>
                <c:pt idx="3">
                  <c:v>in Großbetrieben (ab 250 Beschäftigte)</c:v>
                </c:pt>
              </c:strCache>
            </c:strRef>
          </c:cat>
          <c:val>
            <c:numRef>
              <c:f>(Betriebe!$D$15,Betriebe!$D$17,Betriebe!$D$19,Betriebe!$D$21)</c:f>
              <c:numCache>
                <c:formatCode>_-\ #,##0.0_-;\-\ #,##0.0_-</c:formatCode>
                <c:ptCount val="4"/>
                <c:pt idx="0">
                  <c:v>14.700635603687564</c:v>
                </c:pt>
                <c:pt idx="1">
                  <c:v>21.224989740445935</c:v>
                </c:pt>
                <c:pt idx="2">
                  <c:v>21.669220707453903</c:v>
                </c:pt>
                <c:pt idx="3">
                  <c:v>42.405164619264276</c:v>
                </c:pt>
              </c:numCache>
            </c:numRef>
          </c:val>
          <c:extLst>
            <c:ext xmlns:c16="http://schemas.microsoft.com/office/drawing/2014/chart" uri="{C3380CC4-5D6E-409C-BE32-E72D297353CC}">
              <c16:uniqueId val="{00000000-4BE0-4818-8C3C-1486EAAAD0DA}"/>
            </c:ext>
          </c:extLst>
        </c:ser>
        <c:ser>
          <c:idx val="0"/>
          <c:order val="1"/>
          <c:tx>
            <c:strRef>
              <c:f>Index!$D$3</c:f>
              <c:strCache>
                <c:ptCount val="1"/>
                <c:pt idx="0">
                  <c:v>Steiermark</c:v>
                </c:pt>
              </c:strCache>
            </c:strRef>
          </c:tx>
          <c:spPr>
            <a:solidFill>
              <a:schemeClr val="accent2"/>
            </a:solidFill>
            <a:ln w="25400">
              <a:noFill/>
            </a:ln>
          </c:spPr>
          <c:invertIfNegative val="0"/>
          <c:dLbls>
            <c:numFmt formatCode="#,##0.0" sourceLinked="0"/>
            <c:spPr>
              <a:noFill/>
              <a:ln w="25400">
                <a:noFill/>
              </a:ln>
            </c:spPr>
            <c:txPr>
              <a:bodyPr/>
              <a:lstStyle/>
              <a:p>
                <a:pPr algn="r">
                  <a:defRPr sz="800"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(Betriebe!$A$15,Betriebe!$A$17,Betriebe!$A$19,Betriebe!$A$21)</c:f>
              <c:strCache>
                <c:ptCount val="4"/>
                <c:pt idx="0">
                  <c:v>in Kleinstbetrieben (1-9 Beschäftigte)</c:v>
                </c:pt>
                <c:pt idx="1">
                  <c:v>in Kleinbetrieben (10-49 Beschäftigte)</c:v>
                </c:pt>
                <c:pt idx="2">
                  <c:v>in Mittelbetrieben (50-249 Beschäftigte)</c:v>
                </c:pt>
                <c:pt idx="3">
                  <c:v>in Großbetrieben (ab 250 Beschäftigte)</c:v>
                </c:pt>
              </c:strCache>
            </c:strRef>
          </c:cat>
          <c:val>
            <c:numRef>
              <c:f>(Betriebe!$C$15,Betriebe!$C$17,Betriebe!$C$19,Betriebe!$C$21)</c:f>
              <c:numCache>
                <c:formatCode>_-\ #,##0.0_-;\-\ #,##0.0_-</c:formatCode>
                <c:ptCount val="4"/>
                <c:pt idx="0">
                  <c:v>14.338460098472492</c:v>
                </c:pt>
                <c:pt idx="1">
                  <c:v>21.525321943720925</c:v>
                </c:pt>
                <c:pt idx="2">
                  <c:v>21.511714759214449</c:v>
                </c:pt>
                <c:pt idx="3">
                  <c:v>42.624503198591633</c:v>
                </c:pt>
              </c:numCache>
            </c:numRef>
          </c:val>
          <c:extLst>
            <c:ext xmlns:c16="http://schemas.microsoft.com/office/drawing/2014/chart" uri="{C3380CC4-5D6E-409C-BE32-E72D297353CC}">
              <c16:uniqueId val="{00000001-4BE0-4818-8C3C-1486EAAAD0DA}"/>
            </c:ext>
          </c:extLst>
        </c:ser>
        <c:ser>
          <c:idx val="1"/>
          <c:order val="2"/>
          <c:tx>
            <c:strRef>
              <c:f>Index!$C$3</c:f>
              <c:strCache>
                <c:ptCount val="1"/>
                <c:pt idx="0">
                  <c:v>Graz-Umgebung</c:v>
                </c:pt>
              </c:strCache>
            </c:strRef>
          </c:tx>
          <c:spPr>
            <a:solidFill>
              <a:srgbClr val="85B29B"/>
            </a:solidFill>
            <a:ln w="25400">
              <a:noFill/>
            </a:ln>
          </c:spPr>
          <c:invertIfNegative val="0"/>
          <c:dLbls>
            <c:numFmt formatCode="#,##0.0" sourceLinked="0"/>
            <c:spPr>
              <a:noFill/>
              <a:ln w="25400">
                <a:noFill/>
              </a:ln>
            </c:spPr>
            <c:txPr>
              <a:bodyPr/>
              <a:lstStyle/>
              <a:p>
                <a:pPr algn="r">
                  <a:defRPr sz="800"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(Betriebe!$A$15,Betriebe!$A$17,Betriebe!$A$19,Betriebe!$A$21)</c:f>
              <c:strCache>
                <c:ptCount val="4"/>
                <c:pt idx="0">
                  <c:v>in Kleinstbetrieben (1-9 Beschäftigte)</c:v>
                </c:pt>
                <c:pt idx="1">
                  <c:v>in Kleinbetrieben (10-49 Beschäftigte)</c:v>
                </c:pt>
                <c:pt idx="2">
                  <c:v>in Mittelbetrieben (50-249 Beschäftigte)</c:v>
                </c:pt>
                <c:pt idx="3">
                  <c:v>in Großbetrieben (ab 250 Beschäftigte)</c:v>
                </c:pt>
              </c:strCache>
            </c:strRef>
          </c:cat>
          <c:val>
            <c:numRef>
              <c:f>(Betriebe!$B$15,Betriebe!$B$17,Betriebe!$B$19,Betriebe!$B$21)</c:f>
              <c:numCache>
                <c:formatCode>_-\ #,##0.0_-;\-\ #,##0.0_-</c:formatCode>
                <c:ptCount val="4"/>
                <c:pt idx="0">
                  <c:v>11.734894853692722</c:v>
                </c:pt>
                <c:pt idx="1">
                  <c:v>24.351777431689602</c:v>
                </c:pt>
                <c:pt idx="2">
                  <c:v>25.398370368326923</c:v>
                </c:pt>
                <c:pt idx="3">
                  <c:v>38.515747968447826</c:v>
                </c:pt>
              </c:numCache>
            </c:numRef>
          </c:val>
          <c:extLst>
            <c:ext xmlns:c16="http://schemas.microsoft.com/office/drawing/2014/chart" uri="{C3380CC4-5D6E-409C-BE32-E72D297353CC}">
              <c16:uniqueId val="{00000002-4BE0-4818-8C3C-1486EAAAD0DA}"/>
            </c:ext>
          </c:extLst>
        </c:ser>
        <c:dLbls>
          <c:showLegendKey val="0"/>
          <c:showVal val="0"/>
          <c:showCatName val="0"/>
          <c:showSerName val="0"/>
          <c:showPercent val="0"/>
          <c:showBubbleSize val="0"/>
        </c:dLbls>
        <c:gapWidth val="150"/>
        <c:overlap val="-10"/>
        <c:axId val="373216256"/>
        <c:axId val="373264320"/>
      </c:barChart>
      <c:catAx>
        <c:axId val="373216256"/>
        <c:scaling>
          <c:orientation val="maxMin"/>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73264320"/>
        <c:crosses val="autoZero"/>
        <c:auto val="1"/>
        <c:lblAlgn val="ctr"/>
        <c:lblOffset val="100"/>
        <c:tickLblSkip val="1"/>
        <c:tickMarkSkip val="1"/>
        <c:noMultiLvlLbl val="0"/>
      </c:catAx>
      <c:valAx>
        <c:axId val="373264320"/>
        <c:scaling>
          <c:orientation val="minMax"/>
          <c:max val="80"/>
          <c:min val="0"/>
        </c:scaling>
        <c:delete val="0"/>
        <c:axPos val="t"/>
        <c:title>
          <c:tx>
            <c:rich>
              <a:bodyPr/>
              <a:lstStyle/>
              <a:p>
                <a:pPr>
                  <a:defRPr sz="750" b="0" i="0" u="none" strike="noStrike" baseline="0">
                    <a:solidFill>
                      <a:srgbClr val="333333"/>
                    </a:solidFill>
                    <a:latin typeface="Arial"/>
                    <a:ea typeface="Arial"/>
                    <a:cs typeface="Arial"/>
                  </a:defRPr>
                </a:pPr>
                <a:r>
                  <a:rPr lang="de-AT"/>
                  <a:t>Anteile in %</a:t>
                </a:r>
              </a:p>
            </c:rich>
          </c:tx>
          <c:layout>
            <c:manualLayout>
              <c:xMode val="edge"/>
              <c:yMode val="edge"/>
              <c:x val="0.45629693298330065"/>
              <c:y val="6.2130177514792898E-2"/>
            </c:manualLayout>
          </c:layout>
          <c:overlay val="0"/>
          <c:spPr>
            <a:noFill/>
            <a:ln w="25400">
              <a:noFill/>
            </a:ln>
          </c:spPr>
        </c:title>
        <c:numFmt formatCode="_-\ #,##0.0_-;\-\ #,##0.0_-" sourceLinked="1"/>
        <c:majorTickMark val="none"/>
        <c:minorTickMark val="none"/>
        <c:tickLblPos val="none"/>
        <c:spPr>
          <a:ln w="9525">
            <a:noFill/>
          </a:ln>
        </c:spPr>
        <c:crossAx val="373216256"/>
        <c:crosses val="autoZero"/>
        <c:crossBetween val="between"/>
      </c:valAx>
      <c:spPr>
        <a:solidFill>
          <a:srgbClr val="FFFFFF"/>
        </a:solidFill>
        <a:ln w="25400">
          <a:noFill/>
        </a:ln>
      </c:spPr>
    </c:plotArea>
    <c:legend>
      <c:legendPos val="r"/>
      <c:layout>
        <c:manualLayout>
          <c:xMode val="edge"/>
          <c:yMode val="edge"/>
          <c:x val="0.1999782551685971"/>
          <c:y val="0.93096646942800787"/>
          <c:w val="0.78668973671955422"/>
          <c:h val="5.5226824457593686E-2"/>
        </c:manualLayout>
      </c:layout>
      <c:overlay val="0"/>
      <c:spPr>
        <a:solidFill>
          <a:srgbClr val="FFFFFF"/>
        </a:solidFill>
        <a:ln w="25400">
          <a:noFill/>
        </a:ln>
      </c:spPr>
      <c:txPr>
        <a:bodyPr/>
        <a:lstStyle/>
        <a:p>
          <a:pPr>
            <a:defRPr sz="800" b="0" i="0" u="none" strike="noStrike" baseline="0">
              <a:solidFill>
                <a:srgbClr val="333333"/>
              </a:solidFill>
              <a:latin typeface="Arial"/>
              <a:ea typeface="Arial"/>
              <a:cs typeface="Arial"/>
            </a:defRPr>
          </a:pPr>
          <a:endParaRPr lang="de-DE"/>
        </a:p>
      </c:txPr>
    </c:legend>
    <c:plotVisOnly val="1"/>
    <c:dispBlanksAs val="gap"/>
    <c:showDLblsOverMax val="0"/>
  </c:chart>
  <c:spPr>
    <a:solidFill>
      <a:srgbClr val="FFFFFF"/>
    </a:solidFill>
    <a:ln w="9525">
      <a:noFill/>
    </a:ln>
  </c:spPr>
  <c:txPr>
    <a:bodyPr/>
    <a:lstStyle/>
    <a:p>
      <a:pPr>
        <a:defRPr sz="117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Graphiken'!$J$41</c:f>
          <c:strCache>
            <c:ptCount val="1"/>
            <c:pt idx="0">
              <c:v>Anteilsveränderung 2021/2025</c:v>
            </c:pt>
          </c:strCache>
        </c:strRef>
      </c:tx>
      <c:layout>
        <c:manualLayout>
          <c:xMode val="edge"/>
          <c:yMode val="edge"/>
          <c:x val="0.36834350587833325"/>
          <c:y val="1.824817518248175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0118357726948016"/>
          <c:y val="0.11678852929069003"/>
          <c:w val="0.79289998100324532"/>
          <c:h val="0.79197233557484137"/>
        </c:manualLayout>
      </c:layout>
      <c:barChart>
        <c:barDir val="bar"/>
        <c:grouping val="clustered"/>
        <c:varyColors val="0"/>
        <c:ser>
          <c:idx val="2"/>
          <c:order val="0"/>
          <c:tx>
            <c:strRef>
              <c:f>Index!$E$3</c:f>
              <c:strCache>
                <c:ptCount val="1"/>
                <c:pt idx="0">
                  <c:v>Österreich</c:v>
                </c:pt>
              </c:strCache>
            </c:strRef>
          </c:tx>
          <c:spPr>
            <a:solidFill>
              <a:schemeClr val="accent3"/>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(Betriebe!$A$15,Betriebe!$A$17,Betriebe!$A$19,Betriebe!$A$21)</c:f>
              <c:strCache>
                <c:ptCount val="4"/>
                <c:pt idx="0">
                  <c:v>in Kleinstbetrieben (1-9 Beschäftigte)</c:v>
                </c:pt>
                <c:pt idx="1">
                  <c:v>in Kleinbetrieben (10-49 Beschäftigte)</c:v>
                </c:pt>
                <c:pt idx="2">
                  <c:v>in Mittelbetrieben (50-249 Beschäftigte)</c:v>
                </c:pt>
                <c:pt idx="3">
                  <c:v>in Großbetrieben (ab 250 Beschäftigte)</c:v>
                </c:pt>
              </c:strCache>
            </c:strRef>
          </c:cat>
          <c:val>
            <c:numRef>
              <c:f>(Betriebe!$D$16,Betriebe!$D$18,Betriebe!$D$20,Betriebe!$D$22)</c:f>
              <c:numCache>
                <c:formatCode>_-\ #,##0.0_-;\-\ #,##0.0_-</c:formatCode>
                <c:ptCount val="4"/>
                <c:pt idx="0">
                  <c:v>-0.66564685853405514</c:v>
                </c:pt>
                <c:pt idx="1">
                  <c:v>-0.17683595443763878</c:v>
                </c:pt>
                <c:pt idx="2">
                  <c:v>6.598304023724566E-2</c:v>
                </c:pt>
                <c:pt idx="3">
                  <c:v>0.7765082120559299</c:v>
                </c:pt>
              </c:numCache>
            </c:numRef>
          </c:val>
          <c:extLst>
            <c:ext xmlns:c16="http://schemas.microsoft.com/office/drawing/2014/chart" uri="{C3380CC4-5D6E-409C-BE32-E72D297353CC}">
              <c16:uniqueId val="{00000000-AA92-41BB-8CA7-72933B2FB509}"/>
            </c:ext>
          </c:extLst>
        </c:ser>
        <c:ser>
          <c:idx val="0"/>
          <c:order val="1"/>
          <c:tx>
            <c:strRef>
              <c:f>Index!$D$3</c:f>
              <c:strCache>
                <c:ptCount val="1"/>
                <c:pt idx="0">
                  <c:v>Steiermark</c:v>
                </c:pt>
              </c:strCache>
            </c:strRef>
          </c:tx>
          <c:spPr>
            <a:solidFill>
              <a:schemeClr val="accent2"/>
            </a:solidFill>
            <a:ln w="25400">
              <a:noFill/>
            </a:ln>
          </c:spPr>
          <c:invertIfNegative val="0"/>
          <c:dLbls>
            <c:numFmt formatCode="#,##0.0" sourceLinked="0"/>
            <c:spPr>
              <a:noFill/>
              <a:ln w="25400">
                <a:noFill/>
              </a:ln>
            </c:spPr>
            <c:txPr>
              <a:bodyPr/>
              <a:lstStyle/>
              <a:p>
                <a:pPr algn="r">
                  <a:defRPr sz="800"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(Betriebe!$A$15,Betriebe!$A$17,Betriebe!$A$19,Betriebe!$A$21)</c:f>
              <c:strCache>
                <c:ptCount val="4"/>
                <c:pt idx="0">
                  <c:v>in Kleinstbetrieben (1-9 Beschäftigte)</c:v>
                </c:pt>
                <c:pt idx="1">
                  <c:v>in Kleinbetrieben (10-49 Beschäftigte)</c:v>
                </c:pt>
                <c:pt idx="2">
                  <c:v>in Mittelbetrieben (50-249 Beschäftigte)</c:v>
                </c:pt>
                <c:pt idx="3">
                  <c:v>in Großbetrieben (ab 250 Beschäftigte)</c:v>
                </c:pt>
              </c:strCache>
            </c:strRef>
          </c:cat>
          <c:val>
            <c:numRef>
              <c:f>(Betriebe!$C$16,Betriebe!$C$18,Betriebe!$C$20,Betriebe!$C$22)</c:f>
              <c:numCache>
                <c:formatCode>_-\ #,##0.0_-;\-\ #,##0.0_-</c:formatCode>
                <c:ptCount val="4"/>
                <c:pt idx="0">
                  <c:v>-0.55169737900480875</c:v>
                </c:pt>
                <c:pt idx="1">
                  <c:v>-0.23335204503588258</c:v>
                </c:pt>
                <c:pt idx="2">
                  <c:v>9.2134648131985131E-2</c:v>
                </c:pt>
                <c:pt idx="3">
                  <c:v>0.69294662866171564</c:v>
                </c:pt>
              </c:numCache>
            </c:numRef>
          </c:val>
          <c:extLst>
            <c:ext xmlns:c16="http://schemas.microsoft.com/office/drawing/2014/chart" uri="{C3380CC4-5D6E-409C-BE32-E72D297353CC}">
              <c16:uniqueId val="{00000001-AA92-41BB-8CA7-72933B2FB509}"/>
            </c:ext>
          </c:extLst>
        </c:ser>
        <c:ser>
          <c:idx val="1"/>
          <c:order val="2"/>
          <c:tx>
            <c:strRef>
              <c:f>Index!$C$3</c:f>
              <c:strCache>
                <c:ptCount val="1"/>
                <c:pt idx="0">
                  <c:v>Graz-Umgebung</c:v>
                </c:pt>
              </c:strCache>
            </c:strRef>
          </c:tx>
          <c:spPr>
            <a:solidFill>
              <a:srgbClr val="85B29B"/>
            </a:solidFill>
            <a:ln w="25400">
              <a:noFill/>
            </a:ln>
          </c:spPr>
          <c:invertIfNegative val="0"/>
          <c:dLbls>
            <c:numFmt formatCode="#,##0.0" sourceLinked="0"/>
            <c:spPr>
              <a:noFill/>
              <a:ln w="25400">
                <a:noFill/>
              </a:ln>
            </c:spPr>
            <c:txPr>
              <a:bodyPr/>
              <a:lstStyle/>
              <a:p>
                <a:pPr algn="r">
                  <a:defRPr sz="800"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(Betriebe!$A$15,Betriebe!$A$17,Betriebe!$A$19,Betriebe!$A$21)</c:f>
              <c:strCache>
                <c:ptCount val="4"/>
                <c:pt idx="0">
                  <c:v>in Kleinstbetrieben (1-9 Beschäftigte)</c:v>
                </c:pt>
                <c:pt idx="1">
                  <c:v>in Kleinbetrieben (10-49 Beschäftigte)</c:v>
                </c:pt>
                <c:pt idx="2">
                  <c:v>in Mittelbetrieben (50-249 Beschäftigte)</c:v>
                </c:pt>
                <c:pt idx="3">
                  <c:v>in Großbetrieben (ab 250 Beschäftigte)</c:v>
                </c:pt>
              </c:strCache>
            </c:strRef>
          </c:cat>
          <c:val>
            <c:numRef>
              <c:f>(Betriebe!$B$16,Betriebe!$B$18,Betriebe!$B$20,Betriebe!$B$22)</c:f>
              <c:numCache>
                <c:formatCode>_-\ #,##0.0_-;\-\ #,##0.0_-</c:formatCode>
                <c:ptCount val="4"/>
                <c:pt idx="0">
                  <c:v>-1.5594274169638851</c:v>
                </c:pt>
                <c:pt idx="1">
                  <c:v>0.61789504391914818</c:v>
                </c:pt>
                <c:pt idx="2">
                  <c:v>2.222293574747674</c:v>
                </c:pt>
                <c:pt idx="3">
                  <c:v>-1.2809562498797646</c:v>
                </c:pt>
              </c:numCache>
            </c:numRef>
          </c:val>
          <c:extLst>
            <c:ext xmlns:c16="http://schemas.microsoft.com/office/drawing/2014/chart" uri="{C3380CC4-5D6E-409C-BE32-E72D297353CC}">
              <c16:uniqueId val="{00000002-AA92-41BB-8CA7-72933B2FB509}"/>
            </c:ext>
          </c:extLst>
        </c:ser>
        <c:dLbls>
          <c:showLegendKey val="0"/>
          <c:showVal val="0"/>
          <c:showCatName val="0"/>
          <c:showSerName val="0"/>
          <c:showPercent val="0"/>
          <c:showBubbleSize val="0"/>
        </c:dLbls>
        <c:gapWidth val="80"/>
        <c:overlap val="-10"/>
        <c:axId val="377643008"/>
        <c:axId val="373266624"/>
      </c:barChart>
      <c:catAx>
        <c:axId val="377643008"/>
        <c:scaling>
          <c:orientation val="maxMin"/>
        </c:scaling>
        <c:delete val="0"/>
        <c:axPos val="l"/>
        <c:numFmt formatCode="General" sourceLinked="1"/>
        <c:majorTickMark val="out"/>
        <c:minorTickMark val="none"/>
        <c:tickLblPos val="low"/>
        <c:spPr>
          <a:ln w="3175">
            <a:solidFill>
              <a:srgbClr val="00000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73266624"/>
        <c:crosses val="autoZero"/>
        <c:auto val="1"/>
        <c:lblAlgn val="ctr"/>
        <c:lblOffset val="100"/>
        <c:tickLblSkip val="1"/>
        <c:tickMarkSkip val="1"/>
        <c:noMultiLvlLbl val="0"/>
      </c:catAx>
      <c:valAx>
        <c:axId val="373266624"/>
        <c:scaling>
          <c:orientation val="minMax"/>
        </c:scaling>
        <c:delete val="0"/>
        <c:axPos val="t"/>
        <c:title>
          <c:tx>
            <c:rich>
              <a:bodyPr/>
              <a:lstStyle/>
              <a:p>
                <a:pPr>
                  <a:defRPr sz="750" b="0" i="0" u="none" strike="noStrike" baseline="0">
                    <a:solidFill>
                      <a:srgbClr val="333333"/>
                    </a:solidFill>
                    <a:latin typeface="Arial"/>
                    <a:ea typeface="Arial"/>
                    <a:cs typeface="Arial"/>
                  </a:defRPr>
                </a:pPr>
                <a:r>
                  <a:rPr lang="de-AT"/>
                  <a:t>in %-Punkten</a:t>
                </a:r>
              </a:p>
            </c:rich>
          </c:tx>
          <c:layout>
            <c:manualLayout>
              <c:xMode val="edge"/>
              <c:yMode val="edge"/>
              <c:x val="0.44378729286058177"/>
              <c:y val="7.1777688372894999E-2"/>
            </c:manualLayout>
          </c:layout>
          <c:overlay val="0"/>
          <c:spPr>
            <a:noFill/>
            <a:ln w="25400">
              <a:noFill/>
            </a:ln>
          </c:spPr>
        </c:title>
        <c:numFmt formatCode="_-\ #,##0.0_-;\-\ #,##0.0_-" sourceLinked="1"/>
        <c:majorTickMark val="none"/>
        <c:minorTickMark val="none"/>
        <c:tickLblPos val="none"/>
        <c:spPr>
          <a:ln w="9525">
            <a:noFill/>
          </a:ln>
        </c:spPr>
        <c:crossAx val="377643008"/>
        <c:crosses val="autoZero"/>
        <c:crossBetween val="between"/>
      </c:valAx>
      <c:spPr>
        <a:noFill/>
        <a:ln w="25400">
          <a:noFill/>
        </a:ln>
      </c:spPr>
    </c:plotArea>
    <c:legend>
      <c:legendPos val="r"/>
      <c:layout>
        <c:manualLayout>
          <c:xMode val="edge"/>
          <c:yMode val="edge"/>
          <c:x val="0.19950892233145412"/>
          <c:y val="0.93751518286491564"/>
          <c:w val="0.7886567581419186"/>
          <c:h val="5.6088664099469332E-2"/>
        </c:manualLayout>
      </c:layout>
      <c:overlay val="1"/>
      <c:txPr>
        <a:bodyPr/>
        <a:lstStyle/>
        <a:p>
          <a:pPr>
            <a:defRPr sz="800"/>
          </a:pPr>
          <a:endParaRPr lang="de-DE"/>
        </a:p>
      </c:txPr>
    </c:legend>
    <c:plotVisOnly val="1"/>
    <c:dispBlanksAs val="gap"/>
    <c:showDLblsOverMax val="0"/>
  </c:chart>
  <c:spPr>
    <a:solidFill>
      <a:srgbClr val="FFFFFF"/>
    </a:solidFill>
    <a:ln w="9525">
      <a:noFill/>
    </a:ln>
  </c:spPr>
  <c:txPr>
    <a:bodyPr/>
    <a:lstStyle/>
    <a:p>
      <a:pPr>
        <a:defRPr sz="950"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0" i="0" u="none" strike="noStrike" baseline="0">
                <a:solidFill>
                  <a:srgbClr val="333333"/>
                </a:solidFill>
                <a:latin typeface="Arial"/>
                <a:ea typeface="Arial"/>
                <a:cs typeface="Arial"/>
              </a:defRPr>
            </a:pPr>
            <a:r>
              <a:rPr lang="de-AT" sz="250" b="1" i="0" u="none" strike="noStrike" baseline="0">
                <a:solidFill>
                  <a:srgbClr val="333333"/>
                </a:solidFill>
                <a:latin typeface="Arial"/>
                <a:cs typeface="Arial"/>
              </a:rPr>
              <a:t>Betriebsdynamik 2008</a:t>
            </a:r>
          </a:p>
          <a:p>
            <a:pPr>
              <a:defRPr sz="225" b="0" i="0" u="none" strike="noStrike" baseline="0">
                <a:solidFill>
                  <a:srgbClr val="333333"/>
                </a:solidFill>
                <a:latin typeface="Arial"/>
                <a:ea typeface="Arial"/>
                <a:cs typeface="Arial"/>
              </a:defRPr>
            </a:pPr>
            <a:r>
              <a:rPr lang="de-AT" sz="250" b="0" i="0" u="none" strike="noStrike" baseline="0">
                <a:solidFill>
                  <a:srgbClr val="333333"/>
                </a:solidFill>
                <a:latin typeface="Arial"/>
                <a:cs typeface="Arial"/>
              </a:rPr>
              <a:t>Anteil der unselbsständig Beschäftigten </a:t>
            </a:r>
          </a:p>
          <a:p>
            <a:pPr>
              <a:defRPr sz="225" b="0" i="0" u="none" strike="noStrike" baseline="0">
                <a:solidFill>
                  <a:srgbClr val="333333"/>
                </a:solidFill>
                <a:latin typeface="Arial"/>
                <a:ea typeface="Arial"/>
                <a:cs typeface="Arial"/>
              </a:defRPr>
            </a:pPr>
            <a:r>
              <a:rPr lang="de-AT" sz="250" b="0" i="0" u="none" strike="noStrike" baseline="0">
                <a:solidFill>
                  <a:srgbClr val="333333"/>
                </a:solidFill>
                <a:latin typeface="Arial"/>
                <a:cs typeface="Arial"/>
              </a:rPr>
              <a:t>nach betrieblicher Dynamik von Arbeitgeberbetrieben (AGB)</a:t>
            </a:r>
          </a:p>
        </c:rich>
      </c:tx>
      <c:overlay val="0"/>
      <c:spPr>
        <a:noFill/>
        <a:ln w="25400">
          <a:noFill/>
        </a:ln>
      </c:spPr>
    </c:title>
    <c:autoTitleDeleted val="0"/>
    <c:plotArea>
      <c:layout/>
      <c:barChart>
        <c:barDir val="bar"/>
        <c:grouping val="clustered"/>
        <c:varyColors val="0"/>
        <c:ser>
          <c:idx val="0"/>
          <c:order val="0"/>
          <c:spPr>
            <a:gradFill rotWithShape="0">
              <a:gsLst>
                <a:gs pos="0">
                  <a:srgbClr xmlns:mc="http://schemas.openxmlformats.org/markup-compatibility/2006" xmlns:a14="http://schemas.microsoft.com/office/drawing/2010/main" val="182F76" mc:Ignorable="a14" a14:legacySpreadsheetColorIndex="48">
                    <a:gamma/>
                    <a:shade val="46275"/>
                    <a:invGamma/>
                  </a:srgbClr>
                </a:gs>
                <a:gs pos="50000">
                  <a:srgbClr xmlns:mc="http://schemas.openxmlformats.org/markup-compatibility/2006" xmlns:a14="http://schemas.microsoft.com/office/drawing/2010/main" val="3366FF" mc:Ignorable="a14" a14:legacySpreadsheetColorIndex="48"/>
                </a:gs>
                <a:gs pos="100000">
                  <a:srgbClr xmlns:mc="http://schemas.openxmlformats.org/markup-compatibility/2006" xmlns:a14="http://schemas.microsoft.com/office/drawing/2010/main" val="182F76" mc:Ignorable="a14" a14:legacySpreadsheetColorIndex="48">
                    <a:gamma/>
                    <a:shade val="46275"/>
                    <a:invGamma/>
                  </a:srgbClr>
                </a:gs>
              </a:gsLst>
              <a:lin ang="5400000" scaled="1"/>
            </a:gradFill>
            <a:ln w="12700">
              <a:solidFill>
                <a:srgbClr val="000000"/>
              </a:solidFill>
              <a:prstDash val="solid"/>
            </a:ln>
          </c:spPr>
          <c:invertIfNegative val="0"/>
          <c:dLbls>
            <c:spPr>
              <a:noFill/>
              <a:ln w="25400">
                <a:noFill/>
              </a:ln>
            </c:spPr>
            <c:txPr>
              <a:bodyPr/>
              <a:lstStyle/>
              <a:p>
                <a:pPr algn="r">
                  <a:defRPr sz="125"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1"/>
              <c:pt idx="0">
                <c:v>0</c:v>
              </c:pt>
            </c:numLit>
          </c:cat>
          <c:val>
            <c:numLit>
              <c:formatCode>General</c:formatCode>
              <c:ptCount val="1"/>
              <c:pt idx="0">
                <c:v>0</c:v>
              </c:pt>
            </c:numLit>
          </c:val>
          <c:extLst>
            <c:ext xmlns:c15="http://schemas.microsoft.com/office/drawing/2012/chart" uri="{02D57815-91ED-43cb-92C2-25804820EDAC}">
              <c15:filteredSeriesTitle>
                <c15:tx>
                  <c:strRef>
                    <c:extLst>
                      <c:ext uri="{02D57815-91ED-43cb-92C2-25804820EDAC}">
                        <c15:formulaRef>
                          <c15:sqref>Betriebsdynamik!#REF!</c15:sqref>
                        </c15:formulaRef>
                      </c:ext>
                    </c:extLst>
                    <c:strCache>
                      <c:ptCount val="1"/>
                      <c:pt idx="0">
                        <c:v>#BEZUG!</c:v>
                      </c:pt>
                    </c:strCache>
                  </c:strRef>
                </c15:tx>
              </c15:filteredSeriesTitle>
            </c:ext>
            <c:ext xmlns:c16="http://schemas.microsoft.com/office/drawing/2014/chart" uri="{C3380CC4-5D6E-409C-BE32-E72D297353CC}">
              <c16:uniqueId val="{00000000-23DB-4E7E-94B4-6FB36617D977}"/>
            </c:ext>
          </c:extLst>
        </c:ser>
        <c:ser>
          <c:idx val="2"/>
          <c:order val="1"/>
          <c:spPr>
            <a:gradFill rotWithShape="0">
              <a:gsLst>
                <a:gs pos="0">
                  <a:srgbClr xmlns:mc="http://schemas.openxmlformats.org/markup-compatibility/2006" xmlns:a14="http://schemas.microsoft.com/office/drawing/2010/main" val="005E76" mc:Ignorable="a14" a14:legacySpreadsheetColorIndex="40">
                    <a:gamma/>
                    <a:shade val="46275"/>
                    <a:invGamma/>
                  </a:srgbClr>
                </a:gs>
                <a:gs pos="50000">
                  <a:srgbClr xmlns:mc="http://schemas.openxmlformats.org/markup-compatibility/2006" xmlns:a14="http://schemas.microsoft.com/office/drawing/2010/main" val="00CCFF" mc:Ignorable="a14" a14:legacySpreadsheetColorIndex="40"/>
                </a:gs>
                <a:gs pos="100000">
                  <a:srgbClr xmlns:mc="http://schemas.openxmlformats.org/markup-compatibility/2006" xmlns:a14="http://schemas.microsoft.com/office/drawing/2010/main" val="005E76" mc:Ignorable="a14" a14:legacySpreadsheetColorIndex="40">
                    <a:gamma/>
                    <a:shade val="46275"/>
                    <a:invGamma/>
                  </a:srgbClr>
                </a:gs>
              </a:gsLst>
              <a:lin ang="5400000" scaled="1"/>
            </a:gradFill>
            <a:ln w="12700">
              <a:solidFill>
                <a:srgbClr val="000000"/>
              </a:solidFill>
              <a:prstDash val="solid"/>
            </a:ln>
          </c:spPr>
          <c:invertIfNegative val="0"/>
          <c:dLbls>
            <c:spPr>
              <a:noFill/>
              <a:ln w="25400">
                <a:noFill/>
              </a:ln>
            </c:spPr>
            <c:txPr>
              <a:bodyPr/>
              <a:lstStyle/>
              <a:p>
                <a:pPr>
                  <a:defRPr sz="125"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1"/>
              <c:pt idx="0">
                <c:v>0</c:v>
              </c:pt>
            </c:numLit>
          </c:cat>
          <c:val>
            <c:numLit>
              <c:formatCode>General</c:formatCode>
              <c:ptCount val="1"/>
              <c:pt idx="0">
                <c:v>0</c:v>
              </c:pt>
            </c:numLit>
          </c:val>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#BEZUG!</c:v>
                      </c:pt>
                    </c:strCache>
                  </c:strRef>
                </c15:tx>
              </c15:filteredSeriesTitle>
            </c:ext>
            <c:ext xmlns:c16="http://schemas.microsoft.com/office/drawing/2014/chart" uri="{C3380CC4-5D6E-409C-BE32-E72D297353CC}">
              <c16:uniqueId val="{00000001-23DB-4E7E-94B4-6FB36617D977}"/>
            </c:ext>
          </c:extLst>
        </c:ser>
        <c:dLbls>
          <c:showLegendKey val="0"/>
          <c:showVal val="0"/>
          <c:showCatName val="0"/>
          <c:showSerName val="0"/>
          <c:showPercent val="0"/>
          <c:showBubbleSize val="0"/>
        </c:dLbls>
        <c:gapWidth val="150"/>
        <c:axId val="377645056"/>
        <c:axId val="373285440"/>
      </c:barChart>
      <c:catAx>
        <c:axId val="377645056"/>
        <c:scaling>
          <c:orientation val="maxMin"/>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25" b="0" i="0" u="none" strike="noStrike" baseline="0">
                <a:solidFill>
                  <a:srgbClr val="333333"/>
                </a:solidFill>
                <a:latin typeface="Arial"/>
                <a:ea typeface="Arial"/>
                <a:cs typeface="Arial"/>
              </a:defRPr>
            </a:pPr>
            <a:endParaRPr lang="de-DE"/>
          </a:p>
        </c:txPr>
        <c:crossAx val="373285440"/>
        <c:crosses val="autoZero"/>
        <c:auto val="1"/>
        <c:lblAlgn val="ctr"/>
        <c:lblOffset val="100"/>
        <c:tickLblSkip val="1"/>
        <c:tickMarkSkip val="1"/>
        <c:noMultiLvlLbl val="0"/>
      </c:catAx>
      <c:valAx>
        <c:axId val="373285440"/>
        <c:scaling>
          <c:orientation val="minMax"/>
          <c:min val="0"/>
        </c:scaling>
        <c:delete val="0"/>
        <c:axPos val="t"/>
        <c:title>
          <c:tx>
            <c:rich>
              <a:bodyPr/>
              <a:lstStyle/>
              <a:p>
                <a:pPr>
                  <a:defRPr sz="150" b="0" i="0" u="none" strike="noStrike" baseline="0">
                    <a:solidFill>
                      <a:srgbClr val="333333"/>
                    </a:solidFill>
                    <a:latin typeface="Arial"/>
                    <a:ea typeface="Arial"/>
                    <a:cs typeface="Arial"/>
                  </a:defRPr>
                </a:pPr>
                <a:r>
                  <a:rPr lang="de-AT"/>
                  <a:t>Anteile in %</a:t>
                </a:r>
              </a:p>
            </c:rich>
          </c:tx>
          <c:overlay val="0"/>
          <c:spPr>
            <a:noFill/>
            <a:ln w="25400">
              <a:noFill/>
            </a:ln>
          </c:spPr>
        </c:title>
        <c:numFmt formatCode="General" sourceLinked="1"/>
        <c:majorTickMark val="none"/>
        <c:minorTickMark val="none"/>
        <c:tickLblPos val="none"/>
        <c:spPr>
          <a:ln w="9525">
            <a:noFill/>
          </a:ln>
        </c:spPr>
        <c:crossAx val="377645056"/>
        <c:crosses val="autoZero"/>
        <c:crossBetween val="between"/>
        <c:majorUnit val="10"/>
        <c:minorUnit val="2"/>
      </c:valAx>
      <c:spPr>
        <a:noFill/>
        <a:ln w="25400">
          <a:noFill/>
        </a:ln>
      </c:spPr>
    </c:plotArea>
    <c:legend>
      <c:legendPos val="r"/>
      <c:overlay val="0"/>
      <c:spPr>
        <a:solidFill>
          <a:srgbClr val="FFFFFF"/>
        </a:solidFill>
        <a:ln w="25400">
          <a:noFill/>
        </a:ln>
      </c:spPr>
      <c:txPr>
        <a:bodyPr/>
        <a:lstStyle/>
        <a:p>
          <a:pPr>
            <a:defRPr sz="675" b="0" i="0" u="none" strike="noStrike" baseline="0">
              <a:solidFill>
                <a:srgbClr val="333333"/>
              </a:solidFill>
              <a:latin typeface="Arial"/>
              <a:ea typeface="Arial"/>
              <a:cs typeface="Arial"/>
            </a:defRPr>
          </a:pPr>
          <a:endParaRPr lang="de-DE"/>
        </a:p>
      </c:txPr>
    </c:legend>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0" i="0" u="none" strike="noStrike" baseline="0">
                <a:solidFill>
                  <a:srgbClr val="333333"/>
                </a:solidFill>
                <a:latin typeface="Arial"/>
                <a:ea typeface="Arial"/>
                <a:cs typeface="Arial"/>
              </a:defRPr>
            </a:pPr>
            <a:r>
              <a:rPr lang="de-AT" sz="250" b="1" i="0" u="none" strike="noStrike" baseline="0">
                <a:solidFill>
                  <a:srgbClr val="333333"/>
                </a:solidFill>
                <a:latin typeface="Arial"/>
                <a:cs typeface="Arial"/>
              </a:rPr>
              <a:t>Betriebsdynamik 2007</a:t>
            </a:r>
          </a:p>
          <a:p>
            <a:pPr>
              <a:defRPr sz="225" b="0" i="0" u="none" strike="noStrike" baseline="0">
                <a:solidFill>
                  <a:srgbClr val="333333"/>
                </a:solidFill>
                <a:latin typeface="Arial"/>
                <a:ea typeface="Arial"/>
                <a:cs typeface="Arial"/>
              </a:defRPr>
            </a:pPr>
            <a:r>
              <a:rPr lang="de-AT" sz="250" b="0" i="0" u="none" strike="noStrike" baseline="0">
                <a:solidFill>
                  <a:srgbClr val="333333"/>
                </a:solidFill>
                <a:latin typeface="Arial"/>
                <a:cs typeface="Arial"/>
              </a:rPr>
              <a:t>Anteil der unselbsständig Beschäftigten </a:t>
            </a:r>
          </a:p>
          <a:p>
            <a:pPr>
              <a:defRPr sz="225" b="0" i="0" u="none" strike="noStrike" baseline="0">
                <a:solidFill>
                  <a:srgbClr val="333333"/>
                </a:solidFill>
                <a:latin typeface="Arial"/>
                <a:ea typeface="Arial"/>
                <a:cs typeface="Arial"/>
              </a:defRPr>
            </a:pPr>
            <a:r>
              <a:rPr lang="de-AT" sz="250" b="0" i="0" u="none" strike="noStrike" baseline="0">
                <a:solidFill>
                  <a:srgbClr val="333333"/>
                </a:solidFill>
                <a:latin typeface="Arial"/>
                <a:cs typeface="Arial"/>
              </a:rPr>
              <a:t>nach betrieblicher Dynamik von Arbeitgeberbetrieben (AGB)</a:t>
            </a:r>
          </a:p>
        </c:rich>
      </c:tx>
      <c:overlay val="0"/>
      <c:spPr>
        <a:noFill/>
        <a:ln w="25400">
          <a:noFill/>
        </a:ln>
      </c:spPr>
    </c:title>
    <c:autoTitleDeleted val="0"/>
    <c:plotArea>
      <c:layout/>
      <c:barChart>
        <c:barDir val="bar"/>
        <c:grouping val="clustered"/>
        <c:varyColors val="0"/>
        <c:ser>
          <c:idx val="0"/>
          <c:order val="0"/>
          <c:spPr>
            <a:gradFill rotWithShape="0">
              <a:gsLst>
                <a:gs pos="0">
                  <a:srgbClr xmlns:mc="http://schemas.openxmlformats.org/markup-compatibility/2006" xmlns:a14="http://schemas.microsoft.com/office/drawing/2010/main" val="182F76" mc:Ignorable="a14" a14:legacySpreadsheetColorIndex="48">
                    <a:gamma/>
                    <a:shade val="46275"/>
                    <a:invGamma/>
                  </a:srgbClr>
                </a:gs>
                <a:gs pos="50000">
                  <a:srgbClr xmlns:mc="http://schemas.openxmlformats.org/markup-compatibility/2006" xmlns:a14="http://schemas.microsoft.com/office/drawing/2010/main" val="3366FF" mc:Ignorable="a14" a14:legacySpreadsheetColorIndex="48"/>
                </a:gs>
                <a:gs pos="100000">
                  <a:srgbClr xmlns:mc="http://schemas.openxmlformats.org/markup-compatibility/2006" xmlns:a14="http://schemas.microsoft.com/office/drawing/2010/main" val="182F76" mc:Ignorable="a14" a14:legacySpreadsheetColorIndex="48">
                    <a:gamma/>
                    <a:shade val="46275"/>
                    <a:invGamma/>
                  </a:srgbClr>
                </a:gs>
              </a:gsLst>
              <a:lin ang="5400000" scaled="1"/>
            </a:gradFill>
            <a:ln w="12700">
              <a:solidFill>
                <a:srgbClr val="000000"/>
              </a:solidFill>
              <a:prstDash val="solid"/>
            </a:ln>
          </c:spPr>
          <c:invertIfNegative val="0"/>
          <c:dLbls>
            <c:spPr>
              <a:noFill/>
              <a:ln w="25400">
                <a:noFill/>
              </a:ln>
            </c:spPr>
            <c:txPr>
              <a:bodyPr/>
              <a:lstStyle/>
              <a:p>
                <a:pPr algn="r">
                  <a:defRPr sz="125"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1"/>
              <c:pt idx="0">
                <c:v>0</c:v>
              </c:pt>
            </c:numLit>
          </c:cat>
          <c:val>
            <c:numLit>
              <c:formatCode>General</c:formatCode>
              <c:ptCount val="1"/>
              <c:pt idx="0">
                <c:v>0</c:v>
              </c:pt>
            </c:numLit>
          </c:val>
          <c:extLst>
            <c:ext xmlns:c15="http://schemas.microsoft.com/office/drawing/2012/chart" uri="{02D57815-91ED-43cb-92C2-25804820EDAC}">
              <c15:filteredSeriesTitle>
                <c15:tx>
                  <c:strRef>
                    <c:extLst>
                      <c:ext uri="{02D57815-91ED-43cb-92C2-25804820EDAC}">
                        <c15:formulaRef>
                          <c15:sqref>Betriebsdynamik!#REF!</c15:sqref>
                        </c15:formulaRef>
                      </c:ext>
                    </c:extLst>
                    <c:strCache>
                      <c:ptCount val="1"/>
                      <c:pt idx="0">
                        <c:v>#BEZUG!</c:v>
                      </c:pt>
                    </c:strCache>
                  </c:strRef>
                </c15:tx>
              </c15:filteredSeriesTitle>
            </c:ext>
            <c:ext xmlns:c16="http://schemas.microsoft.com/office/drawing/2014/chart" uri="{C3380CC4-5D6E-409C-BE32-E72D297353CC}">
              <c16:uniqueId val="{00000000-C726-4E40-A3DF-E299E3EDAD08}"/>
            </c:ext>
          </c:extLst>
        </c:ser>
        <c:ser>
          <c:idx val="2"/>
          <c:order val="1"/>
          <c:spPr>
            <a:gradFill rotWithShape="0">
              <a:gsLst>
                <a:gs pos="0">
                  <a:srgbClr xmlns:mc="http://schemas.openxmlformats.org/markup-compatibility/2006" xmlns:a14="http://schemas.microsoft.com/office/drawing/2010/main" val="005E76" mc:Ignorable="a14" a14:legacySpreadsheetColorIndex="40">
                    <a:gamma/>
                    <a:shade val="46275"/>
                    <a:invGamma/>
                  </a:srgbClr>
                </a:gs>
                <a:gs pos="50000">
                  <a:srgbClr xmlns:mc="http://schemas.openxmlformats.org/markup-compatibility/2006" xmlns:a14="http://schemas.microsoft.com/office/drawing/2010/main" val="00CCFF" mc:Ignorable="a14" a14:legacySpreadsheetColorIndex="40"/>
                </a:gs>
                <a:gs pos="100000">
                  <a:srgbClr xmlns:mc="http://schemas.openxmlformats.org/markup-compatibility/2006" xmlns:a14="http://schemas.microsoft.com/office/drawing/2010/main" val="005E76" mc:Ignorable="a14" a14:legacySpreadsheetColorIndex="40">
                    <a:gamma/>
                    <a:shade val="46275"/>
                    <a:invGamma/>
                  </a:srgbClr>
                </a:gs>
              </a:gsLst>
              <a:lin ang="5400000" scaled="1"/>
            </a:gradFill>
            <a:ln w="12700">
              <a:solidFill>
                <a:srgbClr val="000000"/>
              </a:solidFill>
              <a:prstDash val="solid"/>
            </a:ln>
          </c:spPr>
          <c:invertIfNegative val="0"/>
          <c:dLbls>
            <c:spPr>
              <a:noFill/>
              <a:ln w="25400">
                <a:noFill/>
              </a:ln>
            </c:spPr>
            <c:txPr>
              <a:bodyPr/>
              <a:lstStyle/>
              <a:p>
                <a:pPr>
                  <a:defRPr sz="125"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1"/>
              <c:pt idx="0">
                <c:v>0</c:v>
              </c:pt>
            </c:numLit>
          </c:cat>
          <c:val>
            <c:numLit>
              <c:formatCode>General</c:formatCode>
              <c:ptCount val="1"/>
              <c:pt idx="0">
                <c:v>0</c:v>
              </c:pt>
            </c:numLit>
          </c:val>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#BEZUG!</c:v>
                      </c:pt>
                    </c:strCache>
                  </c:strRef>
                </c15:tx>
              </c15:filteredSeriesTitle>
            </c:ext>
            <c:ext xmlns:c16="http://schemas.microsoft.com/office/drawing/2014/chart" uri="{C3380CC4-5D6E-409C-BE32-E72D297353CC}">
              <c16:uniqueId val="{00000001-C726-4E40-A3DF-E299E3EDAD08}"/>
            </c:ext>
          </c:extLst>
        </c:ser>
        <c:dLbls>
          <c:showLegendKey val="0"/>
          <c:showVal val="0"/>
          <c:showCatName val="0"/>
          <c:showSerName val="0"/>
          <c:showPercent val="0"/>
          <c:showBubbleSize val="0"/>
        </c:dLbls>
        <c:gapWidth val="150"/>
        <c:axId val="377646592"/>
        <c:axId val="373287168"/>
      </c:barChart>
      <c:catAx>
        <c:axId val="377646592"/>
        <c:scaling>
          <c:orientation val="maxMin"/>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25" b="0" i="0" u="none" strike="noStrike" baseline="0">
                <a:solidFill>
                  <a:srgbClr val="333333"/>
                </a:solidFill>
                <a:latin typeface="Arial"/>
                <a:ea typeface="Arial"/>
                <a:cs typeface="Arial"/>
              </a:defRPr>
            </a:pPr>
            <a:endParaRPr lang="de-DE"/>
          </a:p>
        </c:txPr>
        <c:crossAx val="373287168"/>
        <c:crosses val="autoZero"/>
        <c:auto val="1"/>
        <c:lblAlgn val="ctr"/>
        <c:lblOffset val="100"/>
        <c:tickLblSkip val="1"/>
        <c:tickMarkSkip val="1"/>
        <c:noMultiLvlLbl val="0"/>
      </c:catAx>
      <c:valAx>
        <c:axId val="373287168"/>
        <c:scaling>
          <c:orientation val="minMax"/>
          <c:min val="0"/>
        </c:scaling>
        <c:delete val="0"/>
        <c:axPos val="t"/>
        <c:title>
          <c:tx>
            <c:rich>
              <a:bodyPr/>
              <a:lstStyle/>
              <a:p>
                <a:pPr>
                  <a:defRPr sz="150" b="0" i="0" u="none" strike="noStrike" baseline="0">
                    <a:solidFill>
                      <a:srgbClr val="333333"/>
                    </a:solidFill>
                    <a:latin typeface="Arial"/>
                    <a:ea typeface="Arial"/>
                    <a:cs typeface="Arial"/>
                  </a:defRPr>
                </a:pPr>
                <a:r>
                  <a:rPr lang="de-AT"/>
                  <a:t>Anteile in %</a:t>
                </a:r>
              </a:p>
            </c:rich>
          </c:tx>
          <c:overlay val="0"/>
          <c:spPr>
            <a:noFill/>
            <a:ln w="25400">
              <a:noFill/>
            </a:ln>
          </c:spPr>
        </c:title>
        <c:numFmt formatCode="General" sourceLinked="1"/>
        <c:majorTickMark val="none"/>
        <c:minorTickMark val="none"/>
        <c:tickLblPos val="none"/>
        <c:spPr>
          <a:ln w="9525">
            <a:noFill/>
          </a:ln>
        </c:spPr>
        <c:crossAx val="377646592"/>
        <c:crosses val="autoZero"/>
        <c:crossBetween val="between"/>
        <c:majorUnit val="10"/>
        <c:minorUnit val="2"/>
      </c:valAx>
      <c:spPr>
        <a:noFill/>
        <a:ln w="25400">
          <a:noFill/>
        </a:ln>
      </c:spPr>
    </c:plotArea>
    <c:legend>
      <c:legendPos val="r"/>
      <c:overlay val="0"/>
      <c:spPr>
        <a:solidFill>
          <a:srgbClr val="FFFFFF"/>
        </a:solidFill>
        <a:ln w="25400">
          <a:noFill/>
        </a:ln>
      </c:spPr>
      <c:txPr>
        <a:bodyPr/>
        <a:lstStyle/>
        <a:p>
          <a:pPr>
            <a:defRPr sz="675" b="0" i="0" u="none" strike="noStrike" baseline="0">
              <a:solidFill>
                <a:srgbClr val="333333"/>
              </a:solidFill>
              <a:latin typeface="Arial"/>
              <a:ea typeface="Arial"/>
              <a:cs typeface="Arial"/>
            </a:defRPr>
          </a:pPr>
          <a:endParaRPr lang="de-DE"/>
        </a:p>
      </c:txPr>
    </c:legend>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400" b="0" i="0" u="none" strike="noStrike" baseline="0">
                <a:solidFill>
                  <a:srgbClr val="333333"/>
                </a:solidFill>
                <a:latin typeface="Arial"/>
                <a:ea typeface="Arial"/>
                <a:cs typeface="Arial"/>
              </a:defRPr>
            </a:pPr>
            <a:endParaRPr lang="de-AT" sz="950" b="1" i="0" u="none" strike="noStrike" baseline="0">
              <a:solidFill>
                <a:srgbClr val="333333"/>
              </a:solidFill>
              <a:latin typeface="Arial"/>
              <a:cs typeface="Arial"/>
            </a:endParaRPr>
          </a:p>
          <a:p>
            <a:pPr>
              <a:defRPr sz="400" b="0" i="0" u="none" strike="noStrike" baseline="0">
                <a:solidFill>
                  <a:srgbClr val="333333"/>
                </a:solidFill>
                <a:latin typeface="Arial"/>
                <a:ea typeface="Arial"/>
                <a:cs typeface="Arial"/>
              </a:defRPr>
            </a:pPr>
            <a:r>
              <a:rPr lang="de-AT" sz="850" b="1" i="0" u="none" strike="noStrike" baseline="0">
                <a:solidFill>
                  <a:srgbClr val="333333"/>
                </a:solidFill>
                <a:latin typeface="Arial"/>
                <a:cs typeface="Arial"/>
              </a:rPr>
              <a:t>nach Sektoren (ÖNACE 2025) </a:t>
            </a:r>
            <a:endParaRPr lang="de-AT" sz="950" b="1" i="0" u="none" strike="noStrike" baseline="0">
              <a:solidFill>
                <a:srgbClr val="333333"/>
              </a:solidFill>
              <a:latin typeface="Arial"/>
              <a:cs typeface="Arial"/>
            </a:endParaRPr>
          </a:p>
          <a:p>
            <a:pPr>
              <a:defRPr sz="400" b="0" i="0" u="none" strike="noStrike" baseline="0">
                <a:solidFill>
                  <a:srgbClr val="333333"/>
                </a:solidFill>
                <a:latin typeface="Arial"/>
                <a:ea typeface="Arial"/>
                <a:cs typeface="Arial"/>
              </a:defRPr>
            </a:pPr>
            <a:r>
              <a:rPr lang="de-AT" sz="850" b="0" i="0" u="none" strike="noStrike" baseline="0">
                <a:solidFill>
                  <a:srgbClr val="333333"/>
                </a:solidFill>
                <a:latin typeface="Arial"/>
                <a:cs typeface="Arial"/>
              </a:rPr>
              <a:t>Primär (A), Sekundär (B-F), Tertiär (G-V)</a:t>
            </a:r>
          </a:p>
        </c:rich>
      </c:tx>
      <c:layout>
        <c:manualLayout>
          <c:xMode val="edge"/>
          <c:yMode val="edge"/>
          <c:x val="0.33825701624815363"/>
          <c:y val="4.2016806722689079E-2"/>
        </c:manualLayout>
      </c:layout>
      <c:overlay val="0"/>
      <c:spPr>
        <a:noFill/>
        <a:ln w="25400">
          <a:noFill/>
        </a:ln>
      </c:spPr>
    </c:title>
    <c:autoTitleDeleted val="0"/>
    <c:plotArea>
      <c:layout>
        <c:manualLayout>
          <c:layoutTarget val="inner"/>
          <c:xMode val="edge"/>
          <c:yMode val="edge"/>
          <c:x val="2.5110782865583457E-2"/>
          <c:y val="0.33613445378151263"/>
          <c:w val="0.95420974889217136"/>
          <c:h val="0.63025210084033612"/>
        </c:manualLayout>
      </c:layout>
      <c:barChart>
        <c:barDir val="bar"/>
        <c:grouping val="percentStacked"/>
        <c:varyColors val="0"/>
        <c:ser>
          <c:idx val="0"/>
          <c:order val="0"/>
          <c:tx>
            <c:strRef>
              <c:f>'Werte für Graphiken'!$B$176</c:f>
              <c:strCache>
                <c:ptCount val="1"/>
                <c:pt idx="0">
                  <c:v>(A)</c:v>
                </c:pt>
              </c:strCache>
            </c:strRef>
          </c:tx>
          <c:spPr>
            <a:solidFill>
              <a:schemeClr val="accent5"/>
            </a:solidFill>
            <a:ln w="25400">
              <a:noFill/>
            </a:ln>
          </c:spPr>
          <c:invertIfNegative val="0"/>
          <c:dLbls>
            <c:numFmt formatCode="#,##0" sourceLinked="0"/>
            <c:spPr>
              <a:solidFill>
                <a:schemeClr val="accent5"/>
              </a:solidFill>
              <a:ln w="25400">
                <a:noFill/>
              </a:ln>
            </c:spPr>
            <c:txPr>
              <a:bodyPr/>
              <a:lstStyle/>
              <a:p>
                <a:pPr>
                  <a:defRPr sz="800" b="1" i="0" u="none" strike="noStrike" baseline="0">
                    <a:solidFill>
                      <a:srgbClr val="FFFFFF"/>
                    </a:solidFill>
                    <a:latin typeface="Arial"/>
                    <a:ea typeface="Arial"/>
                    <a:cs typeface="Arial"/>
                  </a:defRPr>
                </a:pPr>
                <a:endParaRPr lang="de-DE"/>
              </a:p>
            </c:tx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val>
            <c:numRef>
              <c:f>Wirtschaftsstruktur!$B$6</c:f>
              <c:numCache>
                <c:formatCode>_-\ #,##0_-;\-\ #,##0_-</c:formatCode>
                <c:ptCount val="1"/>
                <c:pt idx="0">
                  <c:v>574</c:v>
                </c:pt>
              </c:numCache>
            </c:numRef>
          </c:val>
          <c:extLst>
            <c:ext xmlns:c16="http://schemas.microsoft.com/office/drawing/2014/chart" uri="{C3380CC4-5D6E-409C-BE32-E72D297353CC}">
              <c16:uniqueId val="{00000000-3A54-4AFC-B6EF-C2BB5622617F}"/>
            </c:ext>
          </c:extLst>
        </c:ser>
        <c:ser>
          <c:idx val="1"/>
          <c:order val="1"/>
          <c:tx>
            <c:strRef>
              <c:f>'Werte für Graphiken'!$B$177</c:f>
              <c:strCache>
                <c:ptCount val="1"/>
                <c:pt idx="0">
                  <c:v>(B-F)</c:v>
                </c:pt>
              </c:strCache>
            </c:strRef>
          </c:tx>
          <c:spPr>
            <a:solidFill>
              <a:schemeClr val="accent3"/>
            </a:solidFill>
            <a:ln w="25400">
              <a:noFill/>
            </a:ln>
          </c:spPr>
          <c:invertIfNegative val="0"/>
          <c:dLbls>
            <c:numFmt formatCode="#,##0" sourceLinked="0"/>
            <c:spPr>
              <a:noFill/>
              <a:ln w="25400">
                <a:noFill/>
              </a:ln>
            </c:spPr>
            <c:txPr>
              <a:bodyPr/>
              <a:lstStyle/>
              <a:p>
                <a:pPr>
                  <a:defRPr sz="800" b="1" i="0" u="none" strike="noStrike" baseline="0">
                    <a:solidFill>
                      <a:srgbClr val="333333"/>
                    </a:solidFill>
                    <a:latin typeface="Arial"/>
                    <a:ea typeface="Arial"/>
                    <a:cs typeface="Arial"/>
                  </a:defRPr>
                </a:pPr>
                <a:endParaRPr lang="de-DE"/>
              </a:p>
            </c:tx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val>
            <c:numRef>
              <c:f>Wirtschaftsstruktur!$B$7</c:f>
              <c:numCache>
                <c:formatCode>_-\ #,##0_-;\-\ #,##0_-</c:formatCode>
                <c:ptCount val="1"/>
                <c:pt idx="0">
                  <c:v>19339</c:v>
                </c:pt>
              </c:numCache>
            </c:numRef>
          </c:val>
          <c:extLst>
            <c:ext xmlns:c16="http://schemas.microsoft.com/office/drawing/2014/chart" uri="{C3380CC4-5D6E-409C-BE32-E72D297353CC}">
              <c16:uniqueId val="{00000001-3A54-4AFC-B6EF-C2BB5622617F}"/>
            </c:ext>
          </c:extLst>
        </c:ser>
        <c:ser>
          <c:idx val="2"/>
          <c:order val="2"/>
          <c:tx>
            <c:strRef>
              <c:f>'Werte für Graphiken'!$B$178</c:f>
              <c:strCache>
                <c:ptCount val="1"/>
                <c:pt idx="0">
                  <c:v>(G-V)</c:v>
                </c:pt>
              </c:strCache>
            </c:strRef>
          </c:tx>
          <c:spPr>
            <a:solidFill>
              <a:srgbClr val="85B29B"/>
            </a:solidFill>
            <a:ln w="25400">
              <a:noFill/>
            </a:ln>
          </c:spPr>
          <c:invertIfNegative val="0"/>
          <c:dLbls>
            <c:dLbl>
              <c:idx val="0"/>
              <c:showLegendKey val="0"/>
              <c:showVal val="1"/>
              <c:showCatName val="0"/>
              <c:showSerName val="1"/>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2-3A54-4AFC-B6EF-C2BB5622617F}"/>
                </c:ext>
              </c:extLst>
            </c:dLbl>
            <c:numFmt formatCode="#,##0" sourceLinked="0"/>
            <c:spPr>
              <a:noFill/>
              <a:ln w="25400">
                <a:noFill/>
              </a:ln>
            </c:spPr>
            <c:txPr>
              <a:bodyPr/>
              <a:lstStyle/>
              <a:p>
                <a:pPr>
                  <a:defRPr sz="800" b="1" i="0" u="none" strike="noStrike" baseline="0">
                    <a:solidFill>
                      <a:srgbClr val="333333"/>
                    </a:solidFill>
                    <a:latin typeface="Arial"/>
                    <a:ea typeface="Arial"/>
                    <a:cs typeface="Arial"/>
                  </a:defRPr>
                </a:pPr>
                <a:endParaRPr lang="de-DE"/>
              </a:p>
            </c:txPr>
            <c:showLegendKey val="0"/>
            <c:showVal val="1"/>
            <c:showCatName val="0"/>
            <c:showSerName val="1"/>
            <c:showPercent val="0"/>
            <c:showBubbleSize val="0"/>
            <c:separator>(Leerzeichen)</c:separator>
            <c:showLeaderLines val="0"/>
            <c:extLst>
              <c:ext xmlns:c15="http://schemas.microsoft.com/office/drawing/2012/chart" uri="{CE6537A1-D6FC-4f65-9D91-7224C49458BB}">
                <c15:showLeaderLines val="0"/>
              </c:ext>
            </c:extLst>
          </c:dLbls>
          <c:val>
            <c:numRef>
              <c:f>Wirtschaftsstruktur!$B$28</c:f>
              <c:numCache>
                <c:formatCode>_-\ #,##0_-;\-\ #,##0_-</c:formatCode>
                <c:ptCount val="1"/>
                <c:pt idx="0">
                  <c:v>33935</c:v>
                </c:pt>
              </c:numCache>
            </c:numRef>
          </c:val>
          <c:extLst>
            <c:ext xmlns:c16="http://schemas.microsoft.com/office/drawing/2014/chart" uri="{C3380CC4-5D6E-409C-BE32-E72D297353CC}">
              <c16:uniqueId val="{00000003-3A54-4AFC-B6EF-C2BB5622617F}"/>
            </c:ext>
          </c:extLst>
        </c:ser>
        <c:dLbls>
          <c:showLegendKey val="0"/>
          <c:showVal val="0"/>
          <c:showCatName val="0"/>
          <c:showSerName val="0"/>
          <c:showPercent val="0"/>
          <c:showBubbleSize val="0"/>
        </c:dLbls>
        <c:gapWidth val="150"/>
        <c:overlap val="100"/>
        <c:axId val="379979264"/>
        <c:axId val="373290624"/>
      </c:barChart>
      <c:catAx>
        <c:axId val="379979264"/>
        <c:scaling>
          <c:orientation val="minMax"/>
        </c:scaling>
        <c:delete val="1"/>
        <c:axPos val="l"/>
        <c:majorTickMark val="out"/>
        <c:minorTickMark val="none"/>
        <c:tickLblPos val="nextTo"/>
        <c:crossAx val="373290624"/>
        <c:crosses val="autoZero"/>
        <c:auto val="1"/>
        <c:lblAlgn val="ctr"/>
        <c:lblOffset val="100"/>
        <c:noMultiLvlLbl val="0"/>
      </c:catAx>
      <c:valAx>
        <c:axId val="373290624"/>
        <c:scaling>
          <c:orientation val="minMax"/>
        </c:scaling>
        <c:delete val="1"/>
        <c:axPos val="b"/>
        <c:numFmt formatCode="0%" sourceLinked="1"/>
        <c:majorTickMark val="out"/>
        <c:minorTickMark val="none"/>
        <c:tickLblPos val="nextTo"/>
        <c:crossAx val="379979264"/>
        <c:crosses val="autoZero"/>
        <c:crossBetween val="between"/>
      </c:valAx>
      <c:spPr>
        <a:noFill/>
        <a:ln w="25400">
          <a:noFill/>
        </a:ln>
      </c:spPr>
    </c:plotArea>
    <c:plotVisOnly val="1"/>
    <c:dispBlanksAs val="gap"/>
    <c:showDLblsOverMax val="0"/>
  </c:chart>
  <c:spPr>
    <a:solidFill>
      <a:srgbClr val="FFFFFF"/>
    </a:solidFill>
    <a:ln w="9525">
      <a:noFill/>
    </a:ln>
  </c:spPr>
  <c:txPr>
    <a:bodyPr/>
    <a:lstStyle/>
    <a:p>
      <a:pPr>
        <a:defRPr sz="400"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Graphiken'!$J$3</c:f>
          <c:strCache>
            <c:ptCount val="1"/>
            <c:pt idx="0">
              <c:v>Wanderungsbilanz 2020-2024</c:v>
            </c:pt>
          </c:strCache>
        </c:strRef>
      </c:tx>
      <c:layout>
        <c:manualLayout>
          <c:xMode val="edge"/>
          <c:yMode val="edge"/>
          <c:x val="0.38552441172769597"/>
          <c:y val="6.9233333333333334E-3"/>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5.1178117528627158E-2"/>
          <c:y val="0.18803952991452991"/>
          <c:w val="0.93943870014771047"/>
          <c:h val="0.71019764957264953"/>
        </c:manualLayout>
      </c:layout>
      <c:barChart>
        <c:barDir val="bar"/>
        <c:grouping val="clustered"/>
        <c:varyColors val="0"/>
        <c:ser>
          <c:idx val="0"/>
          <c:order val="0"/>
          <c:tx>
            <c:strRef>
              <c:f>Index!$E$3</c:f>
              <c:strCache>
                <c:ptCount val="1"/>
                <c:pt idx="0">
                  <c:v>Österreich</c:v>
                </c:pt>
              </c:strCache>
            </c:strRef>
          </c:tx>
          <c:spPr>
            <a:solidFill>
              <a:schemeClr val="accent3"/>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Demografie!$A$36</c:f>
              <c:strCache>
                <c:ptCount val="1"/>
                <c:pt idx="0">
                  <c:v>Wanderungsrate in ‰ der Bevölkerung, Periode 2020-2024</c:v>
                </c:pt>
              </c:strCache>
            </c:strRef>
          </c:cat>
          <c:val>
            <c:numRef>
              <c:f>Demografie!$D$36</c:f>
              <c:numCache>
                <c:formatCode>_-\ #,##0.0_-;\-\ #,##0.0_-</c:formatCode>
                <c:ptCount val="1"/>
                <c:pt idx="0">
                  <c:v>7.6316339774322355</c:v>
                </c:pt>
              </c:numCache>
            </c:numRef>
          </c:val>
          <c:extLst>
            <c:ext xmlns:c16="http://schemas.microsoft.com/office/drawing/2014/chart" uri="{C3380CC4-5D6E-409C-BE32-E72D297353CC}">
              <c16:uniqueId val="{00000000-057C-4DAE-99BD-7A39C4FA6D9C}"/>
            </c:ext>
          </c:extLst>
        </c:ser>
        <c:ser>
          <c:idx val="1"/>
          <c:order val="1"/>
          <c:tx>
            <c:strRef>
              <c:f>Index!$D$3</c:f>
              <c:strCache>
                <c:ptCount val="1"/>
                <c:pt idx="0">
                  <c:v>Steiermark</c:v>
                </c:pt>
              </c:strCache>
            </c:strRef>
          </c:tx>
          <c:spPr>
            <a:solidFill>
              <a:schemeClr val="accent2"/>
            </a:solidFill>
            <a:ln w="25400">
              <a:noFill/>
            </a:ln>
          </c:spPr>
          <c:invertIfNegative val="0"/>
          <c:dLbls>
            <c:dLbl>
              <c:idx val="0"/>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extLst>
                <c:ext xmlns:c16="http://schemas.microsoft.com/office/drawing/2014/chart" uri="{C3380CC4-5D6E-409C-BE32-E72D297353CC}">
                  <c16:uniqueId val="{00000001-057C-4DAE-99BD-7A39C4FA6D9C}"/>
                </c:ext>
              </c:extLst>
            </c:dLbl>
            <c:numFmt formatCode="#,##0.0" sourceLinked="0"/>
            <c:spPr>
              <a:noFill/>
              <a:ln w="25400">
                <a:noFill/>
              </a:ln>
            </c:spPr>
            <c:txPr>
              <a:bodyPr/>
              <a:lstStyle/>
              <a:p>
                <a:pPr>
                  <a:defRPr sz="825"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Demografie!$A$36</c:f>
              <c:strCache>
                <c:ptCount val="1"/>
                <c:pt idx="0">
                  <c:v>Wanderungsrate in ‰ der Bevölkerung, Periode 2020-2024</c:v>
                </c:pt>
              </c:strCache>
            </c:strRef>
          </c:cat>
          <c:val>
            <c:numRef>
              <c:f>Demografie!$C$36</c:f>
              <c:numCache>
                <c:formatCode>_-\ #,##0.0_-;\-\ #,##0.0_-</c:formatCode>
                <c:ptCount val="1"/>
                <c:pt idx="0">
                  <c:v>6.5170229694893411</c:v>
                </c:pt>
              </c:numCache>
            </c:numRef>
          </c:val>
          <c:extLst>
            <c:ext xmlns:c16="http://schemas.microsoft.com/office/drawing/2014/chart" uri="{C3380CC4-5D6E-409C-BE32-E72D297353CC}">
              <c16:uniqueId val="{00000002-057C-4DAE-99BD-7A39C4FA6D9C}"/>
            </c:ext>
          </c:extLst>
        </c:ser>
        <c:ser>
          <c:idx val="2"/>
          <c:order val="2"/>
          <c:tx>
            <c:strRef>
              <c:f>Index!$C$3</c:f>
              <c:strCache>
                <c:ptCount val="1"/>
                <c:pt idx="0">
                  <c:v>Graz-Umgebung</c:v>
                </c:pt>
              </c:strCache>
            </c:strRef>
          </c:tx>
          <c:spPr>
            <a:solidFill>
              <a:srgbClr val="85B29B"/>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Demografie!$A$36</c:f>
              <c:strCache>
                <c:ptCount val="1"/>
                <c:pt idx="0">
                  <c:v>Wanderungsrate in ‰ der Bevölkerung, Periode 2020-2024</c:v>
                </c:pt>
              </c:strCache>
            </c:strRef>
          </c:cat>
          <c:val>
            <c:numRef>
              <c:f>Demografie!$B$36</c:f>
              <c:numCache>
                <c:formatCode>_-\ #,##0.0_-;\-\ #,##0.0_-</c:formatCode>
                <c:ptCount val="1"/>
                <c:pt idx="0">
                  <c:v>12.222992674114916</c:v>
                </c:pt>
              </c:numCache>
            </c:numRef>
          </c:val>
          <c:extLst>
            <c:ext xmlns:c16="http://schemas.microsoft.com/office/drawing/2014/chart" uri="{C3380CC4-5D6E-409C-BE32-E72D297353CC}">
              <c16:uniqueId val="{00000003-057C-4DAE-99BD-7A39C4FA6D9C}"/>
            </c:ext>
          </c:extLst>
        </c:ser>
        <c:dLbls>
          <c:showLegendKey val="0"/>
          <c:showVal val="0"/>
          <c:showCatName val="0"/>
          <c:showSerName val="0"/>
          <c:showPercent val="0"/>
          <c:showBubbleSize val="0"/>
        </c:dLbls>
        <c:gapWidth val="150"/>
        <c:overlap val="-10"/>
        <c:axId val="372264960"/>
        <c:axId val="349079232"/>
      </c:barChart>
      <c:catAx>
        <c:axId val="372264960"/>
        <c:scaling>
          <c:orientation val="maxMin"/>
        </c:scaling>
        <c:delete val="0"/>
        <c:axPos val="l"/>
        <c:numFmt formatCode="General" sourceLinked="0"/>
        <c:majorTickMark val="out"/>
        <c:minorTickMark val="none"/>
        <c:tickLblPos val="none"/>
        <c:spPr>
          <a:ln w="3175">
            <a:solidFill>
              <a:srgbClr val="000000"/>
            </a:solidFill>
            <a:prstDash val="solid"/>
          </a:ln>
        </c:spPr>
        <c:crossAx val="349079232"/>
        <c:crosses val="autoZero"/>
        <c:auto val="1"/>
        <c:lblAlgn val="ctr"/>
        <c:lblOffset val="100"/>
        <c:tickMarkSkip val="1"/>
        <c:noMultiLvlLbl val="0"/>
      </c:catAx>
      <c:valAx>
        <c:axId val="349079232"/>
        <c:scaling>
          <c:orientation val="minMax"/>
        </c:scaling>
        <c:delete val="1"/>
        <c:axPos val="b"/>
        <c:numFmt formatCode="_-\ #,##0.0_-;\-\ #,##0.0_-" sourceLinked="1"/>
        <c:majorTickMark val="out"/>
        <c:minorTickMark val="none"/>
        <c:tickLblPos val="nextTo"/>
        <c:crossAx val="372264960"/>
        <c:crosses val="max"/>
        <c:crossBetween val="between"/>
      </c:valAx>
      <c:spPr>
        <a:noFill/>
        <a:ln w="25400">
          <a:noFill/>
        </a:ln>
      </c:spPr>
    </c:plotArea>
    <c:legend>
      <c:legendPos val="b"/>
      <c:layout>
        <c:manualLayout>
          <c:xMode val="edge"/>
          <c:yMode val="edge"/>
          <c:x val="0.12436564112243614"/>
          <c:y val="0.89928472222222222"/>
          <c:w val="0.74927095130237831"/>
          <c:h val="0.10071527777777778"/>
        </c:manualLayout>
      </c:layout>
      <c:overlay val="0"/>
    </c:legend>
    <c:plotVisOnly val="1"/>
    <c:dispBlanksAs val="gap"/>
    <c:showDLblsOverMax val="0"/>
  </c:chart>
  <c:spPr>
    <a:solidFill>
      <a:srgbClr val="FFFFFF"/>
    </a:solidFill>
    <a:ln w="9525">
      <a:noFill/>
    </a:ln>
  </c:spPr>
  <c:txPr>
    <a:bodyPr/>
    <a:lstStyle/>
    <a:p>
      <a:pPr>
        <a:defRPr sz="800"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c:printSettings>
  <c:userShapes r:id="rId1"/>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50" b="1" i="0" u="none" strike="noStrike" baseline="0">
                <a:solidFill>
                  <a:srgbClr val="333333"/>
                </a:solidFill>
                <a:latin typeface="Arial"/>
                <a:ea typeface="Arial"/>
                <a:cs typeface="Arial"/>
              </a:defRPr>
            </a:pPr>
            <a:r>
              <a:rPr lang="de-AT"/>
              <a:t>Sekundär- und Tertiärsektor nach Branchen</a:t>
            </a:r>
          </a:p>
        </c:rich>
      </c:tx>
      <c:layout>
        <c:manualLayout>
          <c:xMode val="edge"/>
          <c:yMode val="edge"/>
          <c:x val="0.30428360413589367"/>
          <c:y val="7.3710073710073713E-3"/>
        </c:manualLayout>
      </c:layout>
      <c:overlay val="0"/>
      <c:spPr>
        <a:noFill/>
        <a:ln w="25400">
          <a:noFill/>
        </a:ln>
      </c:spPr>
    </c:title>
    <c:autoTitleDeleted val="0"/>
    <c:plotArea>
      <c:layout>
        <c:manualLayout>
          <c:layoutTarget val="inner"/>
          <c:xMode val="edge"/>
          <c:yMode val="edge"/>
          <c:x val="0.49483013293943873"/>
          <c:y val="5.4054086478620283E-2"/>
          <c:w val="0.49926144756277696"/>
          <c:h val="0.94103250551416229"/>
        </c:manualLayout>
      </c:layout>
      <c:barChart>
        <c:barDir val="bar"/>
        <c:grouping val="clustered"/>
        <c:varyColors val="0"/>
        <c:ser>
          <c:idx val="0"/>
          <c:order val="0"/>
          <c:spPr>
            <a:solidFill>
              <a:schemeClr val="accent1"/>
            </a:solidFill>
            <a:ln w="25400">
              <a:noFill/>
            </a:ln>
          </c:spPr>
          <c:invertIfNegative val="0"/>
          <c:dPt>
            <c:idx val="0"/>
            <c:invertIfNegative val="0"/>
            <c:bubble3D val="0"/>
            <c:spPr>
              <a:solidFill>
                <a:schemeClr val="accent2"/>
              </a:solidFill>
              <a:ln w="25400">
                <a:noFill/>
              </a:ln>
            </c:spPr>
            <c:extLst>
              <c:ext xmlns:c16="http://schemas.microsoft.com/office/drawing/2014/chart" uri="{C3380CC4-5D6E-409C-BE32-E72D297353CC}">
                <c16:uniqueId val="{00000001-2C0F-4147-A019-7143A66006C0}"/>
              </c:ext>
            </c:extLst>
          </c:dPt>
          <c:dPt>
            <c:idx val="1"/>
            <c:invertIfNegative val="0"/>
            <c:bubble3D val="0"/>
            <c:spPr>
              <a:solidFill>
                <a:schemeClr val="accent2"/>
              </a:solidFill>
              <a:ln w="25400">
                <a:noFill/>
              </a:ln>
            </c:spPr>
            <c:extLst>
              <c:ext xmlns:c16="http://schemas.microsoft.com/office/drawing/2014/chart" uri="{C3380CC4-5D6E-409C-BE32-E72D297353CC}">
                <c16:uniqueId val="{00000003-2C0F-4147-A019-7143A66006C0}"/>
              </c:ext>
            </c:extLst>
          </c:dPt>
          <c:dPt>
            <c:idx val="2"/>
            <c:invertIfNegative val="0"/>
            <c:bubble3D val="0"/>
            <c:spPr>
              <a:solidFill>
                <a:schemeClr val="accent3"/>
              </a:solidFill>
              <a:ln w="25400">
                <a:noFill/>
              </a:ln>
            </c:spPr>
            <c:extLst>
              <c:ext xmlns:c16="http://schemas.microsoft.com/office/drawing/2014/chart" uri="{C3380CC4-5D6E-409C-BE32-E72D297353CC}">
                <c16:uniqueId val="{00000005-2C0F-4147-A019-7143A66006C0}"/>
              </c:ext>
            </c:extLst>
          </c:dPt>
          <c:dPt>
            <c:idx val="3"/>
            <c:invertIfNegative val="0"/>
            <c:bubble3D val="0"/>
            <c:spPr>
              <a:solidFill>
                <a:srgbClr val="85B29B"/>
              </a:solidFill>
              <a:ln w="25400">
                <a:noFill/>
              </a:ln>
            </c:spPr>
            <c:extLst>
              <c:ext xmlns:c16="http://schemas.microsoft.com/office/drawing/2014/chart" uri="{C3380CC4-5D6E-409C-BE32-E72D297353CC}">
                <c16:uniqueId val="{00000006-2C0F-4147-A019-7143A66006C0}"/>
              </c:ext>
            </c:extLst>
          </c:dPt>
          <c:dPt>
            <c:idx val="4"/>
            <c:invertIfNegative val="0"/>
            <c:bubble3D val="0"/>
            <c:spPr>
              <a:solidFill>
                <a:srgbClr val="85B29B"/>
              </a:solidFill>
              <a:ln w="25400">
                <a:noFill/>
              </a:ln>
            </c:spPr>
            <c:extLst>
              <c:ext xmlns:c16="http://schemas.microsoft.com/office/drawing/2014/chart" uri="{C3380CC4-5D6E-409C-BE32-E72D297353CC}">
                <c16:uniqueId val="{00000007-2C0F-4147-A019-7143A66006C0}"/>
              </c:ext>
            </c:extLst>
          </c:dPt>
          <c:dPt>
            <c:idx val="5"/>
            <c:invertIfNegative val="0"/>
            <c:bubble3D val="0"/>
            <c:spPr>
              <a:solidFill>
                <a:srgbClr val="85B29B"/>
              </a:solidFill>
              <a:ln w="25400">
                <a:noFill/>
              </a:ln>
            </c:spPr>
            <c:extLst>
              <c:ext xmlns:c16="http://schemas.microsoft.com/office/drawing/2014/chart" uri="{C3380CC4-5D6E-409C-BE32-E72D297353CC}">
                <c16:uniqueId val="{00000008-2C0F-4147-A019-7143A66006C0}"/>
              </c:ext>
            </c:extLst>
          </c:dPt>
          <c:dPt>
            <c:idx val="6"/>
            <c:invertIfNegative val="0"/>
            <c:bubble3D val="0"/>
            <c:spPr>
              <a:solidFill>
                <a:srgbClr val="85B29B"/>
              </a:solidFill>
              <a:ln w="25400">
                <a:noFill/>
              </a:ln>
            </c:spPr>
            <c:extLst>
              <c:ext xmlns:c16="http://schemas.microsoft.com/office/drawing/2014/chart" uri="{C3380CC4-5D6E-409C-BE32-E72D297353CC}">
                <c16:uniqueId val="{00000009-2C0F-4147-A019-7143A66006C0}"/>
              </c:ext>
            </c:extLst>
          </c:dPt>
          <c:dPt>
            <c:idx val="7"/>
            <c:invertIfNegative val="0"/>
            <c:bubble3D val="0"/>
            <c:spPr>
              <a:solidFill>
                <a:srgbClr val="85B29B"/>
              </a:solidFill>
              <a:ln w="25400">
                <a:noFill/>
              </a:ln>
            </c:spPr>
            <c:extLst>
              <c:ext xmlns:c16="http://schemas.microsoft.com/office/drawing/2014/chart" uri="{C3380CC4-5D6E-409C-BE32-E72D297353CC}">
                <c16:uniqueId val="{0000000A-2C0F-4147-A019-7143A66006C0}"/>
              </c:ext>
            </c:extLst>
          </c:dPt>
          <c:dPt>
            <c:idx val="8"/>
            <c:invertIfNegative val="0"/>
            <c:bubble3D val="0"/>
            <c:spPr>
              <a:solidFill>
                <a:srgbClr val="85B29B"/>
              </a:solidFill>
              <a:ln w="25400">
                <a:noFill/>
              </a:ln>
            </c:spPr>
            <c:extLst>
              <c:ext xmlns:c16="http://schemas.microsoft.com/office/drawing/2014/chart" uri="{C3380CC4-5D6E-409C-BE32-E72D297353CC}">
                <c16:uniqueId val="{0000000B-2C0F-4147-A019-7143A66006C0}"/>
              </c:ext>
            </c:extLst>
          </c:dPt>
          <c:dPt>
            <c:idx val="9"/>
            <c:invertIfNegative val="0"/>
            <c:bubble3D val="0"/>
            <c:spPr>
              <a:solidFill>
                <a:srgbClr val="85B29B"/>
              </a:solidFill>
              <a:ln w="25400">
                <a:noFill/>
              </a:ln>
            </c:spPr>
            <c:extLst>
              <c:ext xmlns:c16="http://schemas.microsoft.com/office/drawing/2014/chart" uri="{C3380CC4-5D6E-409C-BE32-E72D297353CC}">
                <c16:uniqueId val="{0000000C-2C0F-4147-A019-7143A66006C0}"/>
              </c:ext>
            </c:extLst>
          </c:dPt>
          <c:dPt>
            <c:idx val="10"/>
            <c:invertIfNegative val="0"/>
            <c:bubble3D val="0"/>
            <c:spPr>
              <a:solidFill>
                <a:srgbClr val="85B29B"/>
              </a:solidFill>
              <a:ln w="25400">
                <a:noFill/>
              </a:ln>
            </c:spPr>
            <c:extLst>
              <c:ext xmlns:c16="http://schemas.microsoft.com/office/drawing/2014/chart" uri="{C3380CC4-5D6E-409C-BE32-E72D297353CC}">
                <c16:uniqueId val="{0000000D-2C0F-4147-A019-7143A66006C0}"/>
              </c:ext>
            </c:extLst>
          </c:dPt>
          <c:dPt>
            <c:idx val="11"/>
            <c:invertIfNegative val="0"/>
            <c:bubble3D val="0"/>
            <c:spPr>
              <a:solidFill>
                <a:srgbClr val="85B29B"/>
              </a:solidFill>
              <a:ln w="25400">
                <a:noFill/>
              </a:ln>
            </c:spPr>
            <c:extLst>
              <c:ext xmlns:c16="http://schemas.microsoft.com/office/drawing/2014/chart" uri="{C3380CC4-5D6E-409C-BE32-E72D297353CC}">
                <c16:uniqueId val="{0000000E-2C0F-4147-A019-7143A66006C0}"/>
              </c:ext>
            </c:extLst>
          </c:dPt>
          <c:dPt>
            <c:idx val="12"/>
            <c:invertIfNegative val="0"/>
            <c:bubble3D val="0"/>
            <c:spPr>
              <a:solidFill>
                <a:srgbClr val="85B29B"/>
              </a:solidFill>
              <a:ln w="25400">
                <a:noFill/>
              </a:ln>
            </c:spPr>
            <c:extLst>
              <c:ext xmlns:c16="http://schemas.microsoft.com/office/drawing/2014/chart" uri="{C3380CC4-5D6E-409C-BE32-E72D297353CC}">
                <c16:uniqueId val="{0000000F-2C0F-4147-A019-7143A66006C0}"/>
              </c:ext>
            </c:extLst>
          </c:dPt>
          <c:dPt>
            <c:idx val="13"/>
            <c:invertIfNegative val="0"/>
            <c:bubble3D val="0"/>
            <c:spPr>
              <a:solidFill>
                <a:srgbClr val="85B29B"/>
              </a:solidFill>
              <a:ln w="25400">
                <a:noFill/>
              </a:ln>
            </c:spPr>
            <c:extLst>
              <c:ext xmlns:c16="http://schemas.microsoft.com/office/drawing/2014/chart" uri="{C3380CC4-5D6E-409C-BE32-E72D297353CC}">
                <c16:uniqueId val="{00000010-2C0F-4147-A019-7143A66006C0}"/>
              </c:ext>
            </c:extLst>
          </c:dPt>
          <c:dPt>
            <c:idx val="14"/>
            <c:invertIfNegative val="0"/>
            <c:bubble3D val="0"/>
            <c:spPr>
              <a:solidFill>
                <a:srgbClr val="85B29B"/>
              </a:solidFill>
              <a:ln w="25400">
                <a:noFill/>
              </a:ln>
            </c:spPr>
            <c:extLst>
              <c:ext xmlns:c16="http://schemas.microsoft.com/office/drawing/2014/chart" uri="{C3380CC4-5D6E-409C-BE32-E72D297353CC}">
                <c16:uniqueId val="{00000011-2C0F-4147-A019-7143A66006C0}"/>
              </c:ext>
            </c:extLst>
          </c:dPt>
          <c:dPt>
            <c:idx val="15"/>
            <c:invertIfNegative val="0"/>
            <c:bubble3D val="0"/>
            <c:spPr>
              <a:solidFill>
                <a:srgbClr val="85B29B"/>
              </a:solidFill>
              <a:ln w="25400">
                <a:noFill/>
              </a:ln>
            </c:spPr>
            <c:extLst>
              <c:ext xmlns:c16="http://schemas.microsoft.com/office/drawing/2014/chart" uri="{C3380CC4-5D6E-409C-BE32-E72D297353CC}">
                <c16:uniqueId val="{00000012-2C0F-4147-A019-7143A66006C0}"/>
              </c:ext>
            </c:extLst>
          </c:dPt>
          <c:dPt>
            <c:idx val="16"/>
            <c:invertIfNegative val="0"/>
            <c:bubble3D val="0"/>
            <c:spPr>
              <a:solidFill>
                <a:srgbClr val="85B29B"/>
              </a:solidFill>
              <a:ln w="25400">
                <a:noFill/>
              </a:ln>
            </c:spPr>
            <c:extLst>
              <c:ext xmlns:c16="http://schemas.microsoft.com/office/drawing/2014/chart" uri="{C3380CC4-5D6E-409C-BE32-E72D297353CC}">
                <c16:uniqueId val="{00000013-2C0F-4147-A019-7143A66006C0}"/>
              </c:ext>
            </c:extLst>
          </c:dPt>
          <c:dPt>
            <c:idx val="17"/>
            <c:invertIfNegative val="0"/>
            <c:bubble3D val="0"/>
            <c:spPr>
              <a:solidFill>
                <a:srgbClr val="85B29B"/>
              </a:solidFill>
              <a:ln w="25400">
                <a:noFill/>
              </a:ln>
            </c:spPr>
            <c:extLst>
              <c:ext xmlns:c16="http://schemas.microsoft.com/office/drawing/2014/chart" uri="{C3380CC4-5D6E-409C-BE32-E72D297353CC}">
                <c16:uniqueId val="{00000014-2C0F-4147-A019-7143A66006C0}"/>
              </c:ext>
            </c:extLst>
          </c:dPt>
          <c:dPt>
            <c:idx val="18"/>
            <c:invertIfNegative val="0"/>
            <c:bubble3D val="0"/>
            <c:spPr>
              <a:solidFill>
                <a:schemeClr val="accent2"/>
              </a:solidFill>
              <a:ln w="25400">
                <a:noFill/>
              </a:ln>
            </c:spPr>
            <c:extLst>
              <c:ext xmlns:c16="http://schemas.microsoft.com/office/drawing/2014/chart" uri="{C3380CC4-5D6E-409C-BE32-E72D297353CC}">
                <c16:uniqueId val="{00000016-2C0F-4147-A019-7143A66006C0}"/>
              </c:ext>
            </c:extLst>
          </c:dPt>
          <c:dPt>
            <c:idx val="19"/>
            <c:invertIfNegative val="0"/>
            <c:bubble3D val="0"/>
            <c:spPr>
              <a:solidFill>
                <a:schemeClr val="accent2"/>
              </a:solidFill>
              <a:ln w="25400">
                <a:noFill/>
              </a:ln>
            </c:spPr>
            <c:extLst>
              <c:ext xmlns:c16="http://schemas.microsoft.com/office/drawing/2014/chart" uri="{C3380CC4-5D6E-409C-BE32-E72D297353CC}">
                <c16:uniqueId val="{00000018-2C0F-4147-A019-7143A66006C0}"/>
              </c:ext>
            </c:extLst>
          </c:dPt>
          <c:dPt>
            <c:idx val="20"/>
            <c:invertIfNegative val="0"/>
            <c:bubble3D val="0"/>
            <c:spPr>
              <a:solidFill>
                <a:schemeClr val="accent2"/>
              </a:solidFill>
              <a:ln w="25400">
                <a:noFill/>
              </a:ln>
            </c:spPr>
            <c:extLst>
              <c:ext xmlns:c16="http://schemas.microsoft.com/office/drawing/2014/chart" uri="{C3380CC4-5D6E-409C-BE32-E72D297353CC}">
                <c16:uniqueId val="{0000001A-2C0F-4147-A019-7143A66006C0}"/>
              </c:ext>
            </c:extLst>
          </c:dPt>
          <c:dPt>
            <c:idx val="21"/>
            <c:invertIfNegative val="0"/>
            <c:bubble3D val="0"/>
            <c:spPr>
              <a:solidFill>
                <a:schemeClr val="accent2"/>
              </a:solidFill>
              <a:ln w="25400">
                <a:noFill/>
              </a:ln>
            </c:spPr>
            <c:extLst>
              <c:ext xmlns:c16="http://schemas.microsoft.com/office/drawing/2014/chart" uri="{C3380CC4-5D6E-409C-BE32-E72D297353CC}">
                <c16:uniqueId val="{0000001C-2C0F-4147-A019-7143A66006C0}"/>
              </c:ext>
            </c:extLst>
          </c:dPt>
          <c:dPt>
            <c:idx val="22"/>
            <c:invertIfNegative val="0"/>
            <c:bubble3D val="0"/>
            <c:spPr>
              <a:solidFill>
                <a:schemeClr val="accent2"/>
              </a:solidFill>
              <a:ln w="25400">
                <a:noFill/>
              </a:ln>
            </c:spPr>
            <c:extLst>
              <c:ext xmlns:c16="http://schemas.microsoft.com/office/drawing/2014/chart" uri="{C3380CC4-5D6E-409C-BE32-E72D297353CC}">
                <c16:uniqueId val="{0000001E-2C0F-4147-A019-7143A66006C0}"/>
              </c:ext>
            </c:extLst>
          </c:dPt>
          <c:dPt>
            <c:idx val="23"/>
            <c:invertIfNegative val="0"/>
            <c:bubble3D val="0"/>
            <c:spPr>
              <a:solidFill>
                <a:schemeClr val="accent2"/>
              </a:solidFill>
              <a:ln w="25400">
                <a:noFill/>
              </a:ln>
            </c:spPr>
            <c:extLst>
              <c:ext xmlns:c16="http://schemas.microsoft.com/office/drawing/2014/chart" uri="{C3380CC4-5D6E-409C-BE32-E72D297353CC}">
                <c16:uniqueId val="{00000020-2C0F-4147-A019-7143A66006C0}"/>
              </c:ext>
            </c:extLst>
          </c:dPt>
          <c:dPt>
            <c:idx val="24"/>
            <c:invertIfNegative val="0"/>
            <c:bubble3D val="0"/>
            <c:spPr>
              <a:solidFill>
                <a:schemeClr val="accent2"/>
              </a:solidFill>
              <a:ln w="25400">
                <a:noFill/>
              </a:ln>
            </c:spPr>
            <c:extLst>
              <c:ext xmlns:c16="http://schemas.microsoft.com/office/drawing/2014/chart" uri="{C3380CC4-5D6E-409C-BE32-E72D297353CC}">
                <c16:uniqueId val="{00000022-2C0F-4147-A019-7143A66006C0}"/>
              </c:ext>
            </c:extLst>
          </c:dPt>
          <c:dPt>
            <c:idx val="25"/>
            <c:invertIfNegative val="0"/>
            <c:bubble3D val="0"/>
            <c:spPr>
              <a:solidFill>
                <a:schemeClr val="accent2"/>
              </a:solidFill>
              <a:ln w="25400">
                <a:noFill/>
              </a:ln>
            </c:spPr>
            <c:extLst>
              <c:ext xmlns:c16="http://schemas.microsoft.com/office/drawing/2014/chart" uri="{C3380CC4-5D6E-409C-BE32-E72D297353CC}">
                <c16:uniqueId val="{00000024-2C0F-4147-A019-7143A66006C0}"/>
              </c:ext>
            </c:extLst>
          </c:dPt>
          <c:dPt>
            <c:idx val="26"/>
            <c:invertIfNegative val="0"/>
            <c:bubble3D val="0"/>
            <c:spPr>
              <a:solidFill>
                <a:schemeClr val="accent3"/>
              </a:solidFill>
              <a:ln w="25400">
                <a:noFill/>
              </a:ln>
            </c:spPr>
            <c:extLst>
              <c:ext xmlns:c16="http://schemas.microsoft.com/office/drawing/2014/chart" uri="{C3380CC4-5D6E-409C-BE32-E72D297353CC}">
                <c16:uniqueId val="{00000026-2C0F-4147-A019-7143A66006C0}"/>
              </c:ext>
            </c:extLst>
          </c:dPt>
          <c:dPt>
            <c:idx val="27"/>
            <c:invertIfNegative val="0"/>
            <c:bubble3D val="0"/>
            <c:spPr>
              <a:solidFill>
                <a:srgbClr val="85B29B"/>
              </a:solidFill>
              <a:ln w="25400">
                <a:noFill/>
              </a:ln>
            </c:spPr>
            <c:extLst>
              <c:ext xmlns:c16="http://schemas.microsoft.com/office/drawing/2014/chart" uri="{C3380CC4-5D6E-409C-BE32-E72D297353CC}">
                <c16:uniqueId val="{00000027-2C0F-4147-A019-7143A66006C0}"/>
              </c:ext>
            </c:extLst>
          </c:dPt>
          <c:dPt>
            <c:idx val="28"/>
            <c:invertIfNegative val="0"/>
            <c:bubble3D val="0"/>
            <c:spPr>
              <a:solidFill>
                <a:srgbClr val="85B29B"/>
              </a:solidFill>
              <a:ln w="25400">
                <a:noFill/>
              </a:ln>
            </c:spPr>
            <c:extLst>
              <c:ext xmlns:c16="http://schemas.microsoft.com/office/drawing/2014/chart" uri="{C3380CC4-5D6E-409C-BE32-E72D297353CC}">
                <c16:uniqueId val="{00000028-2C0F-4147-A019-7143A66006C0}"/>
              </c:ext>
            </c:extLst>
          </c:dPt>
          <c:dPt>
            <c:idx val="29"/>
            <c:invertIfNegative val="0"/>
            <c:bubble3D val="0"/>
            <c:spPr>
              <a:solidFill>
                <a:srgbClr val="85B29B"/>
              </a:solidFill>
              <a:ln w="25400">
                <a:noFill/>
              </a:ln>
            </c:spPr>
            <c:extLst>
              <c:ext xmlns:c16="http://schemas.microsoft.com/office/drawing/2014/chart" uri="{C3380CC4-5D6E-409C-BE32-E72D297353CC}">
                <c16:uniqueId val="{00000029-2C0F-4147-A019-7143A66006C0}"/>
              </c:ext>
            </c:extLst>
          </c:dPt>
          <c:dPt>
            <c:idx val="30"/>
            <c:invertIfNegative val="0"/>
            <c:bubble3D val="0"/>
            <c:spPr>
              <a:solidFill>
                <a:srgbClr val="85B29B"/>
              </a:solidFill>
              <a:ln w="25400">
                <a:noFill/>
              </a:ln>
            </c:spPr>
            <c:extLst>
              <c:ext xmlns:c16="http://schemas.microsoft.com/office/drawing/2014/chart" uri="{C3380CC4-5D6E-409C-BE32-E72D297353CC}">
                <c16:uniqueId val="{0000002A-2C0F-4147-A019-7143A66006C0}"/>
              </c:ext>
            </c:extLst>
          </c:dPt>
          <c:dPt>
            <c:idx val="31"/>
            <c:invertIfNegative val="0"/>
            <c:bubble3D val="0"/>
            <c:spPr>
              <a:solidFill>
                <a:srgbClr val="85B29B"/>
              </a:solidFill>
              <a:ln w="25400">
                <a:noFill/>
              </a:ln>
            </c:spPr>
            <c:extLst>
              <c:ext xmlns:c16="http://schemas.microsoft.com/office/drawing/2014/chart" uri="{C3380CC4-5D6E-409C-BE32-E72D297353CC}">
                <c16:uniqueId val="{0000002B-2C0F-4147-A019-7143A66006C0}"/>
              </c:ext>
            </c:extLst>
          </c:dPt>
          <c:dPt>
            <c:idx val="32"/>
            <c:invertIfNegative val="0"/>
            <c:bubble3D val="0"/>
            <c:spPr>
              <a:solidFill>
                <a:srgbClr val="85B29B"/>
              </a:solidFill>
              <a:ln w="25400">
                <a:noFill/>
              </a:ln>
            </c:spPr>
            <c:extLst>
              <c:ext xmlns:c16="http://schemas.microsoft.com/office/drawing/2014/chart" uri="{C3380CC4-5D6E-409C-BE32-E72D297353CC}">
                <c16:uniqueId val="{0000002C-2C0F-4147-A019-7143A66006C0}"/>
              </c:ext>
            </c:extLst>
          </c:dPt>
          <c:dPt>
            <c:idx val="33"/>
            <c:invertIfNegative val="0"/>
            <c:bubble3D val="0"/>
            <c:spPr>
              <a:solidFill>
                <a:srgbClr val="85B29B"/>
              </a:solidFill>
              <a:ln w="25400">
                <a:noFill/>
              </a:ln>
            </c:spPr>
            <c:extLst>
              <c:ext xmlns:c16="http://schemas.microsoft.com/office/drawing/2014/chart" uri="{C3380CC4-5D6E-409C-BE32-E72D297353CC}">
                <c16:uniqueId val="{0000002D-2C0F-4147-A019-7143A66006C0}"/>
              </c:ext>
            </c:extLst>
          </c:dPt>
          <c:dPt>
            <c:idx val="34"/>
            <c:invertIfNegative val="0"/>
            <c:bubble3D val="0"/>
            <c:spPr>
              <a:solidFill>
                <a:srgbClr val="85B29B"/>
              </a:solidFill>
              <a:ln w="25400">
                <a:noFill/>
              </a:ln>
            </c:spPr>
            <c:extLst>
              <c:ext xmlns:c16="http://schemas.microsoft.com/office/drawing/2014/chart" uri="{C3380CC4-5D6E-409C-BE32-E72D297353CC}">
                <c16:uniqueId val="{0000002E-2C0F-4147-A019-7143A66006C0}"/>
              </c:ext>
            </c:extLst>
          </c:dPt>
          <c:dPt>
            <c:idx val="35"/>
            <c:invertIfNegative val="0"/>
            <c:bubble3D val="0"/>
            <c:spPr>
              <a:solidFill>
                <a:srgbClr val="85B29B"/>
              </a:solidFill>
              <a:ln w="25400">
                <a:noFill/>
              </a:ln>
            </c:spPr>
            <c:extLst>
              <c:ext xmlns:c16="http://schemas.microsoft.com/office/drawing/2014/chart" uri="{C3380CC4-5D6E-409C-BE32-E72D297353CC}">
                <c16:uniqueId val="{0000002F-2C0F-4147-A019-7143A66006C0}"/>
              </c:ext>
            </c:extLst>
          </c:dPt>
          <c:dPt>
            <c:idx val="36"/>
            <c:invertIfNegative val="0"/>
            <c:bubble3D val="0"/>
            <c:spPr>
              <a:solidFill>
                <a:srgbClr val="85B29B"/>
              </a:solidFill>
              <a:ln w="25400">
                <a:noFill/>
              </a:ln>
            </c:spPr>
            <c:extLst>
              <c:ext xmlns:c16="http://schemas.microsoft.com/office/drawing/2014/chart" uri="{C3380CC4-5D6E-409C-BE32-E72D297353CC}">
                <c16:uniqueId val="{00000030-2C0F-4147-A019-7143A66006C0}"/>
              </c:ext>
            </c:extLst>
          </c:dPt>
          <c:dPt>
            <c:idx val="37"/>
            <c:invertIfNegative val="0"/>
            <c:bubble3D val="0"/>
            <c:spPr>
              <a:solidFill>
                <a:srgbClr val="85B29B"/>
              </a:solidFill>
              <a:ln w="25400">
                <a:noFill/>
              </a:ln>
            </c:spPr>
            <c:extLst>
              <c:ext xmlns:c16="http://schemas.microsoft.com/office/drawing/2014/chart" uri="{C3380CC4-5D6E-409C-BE32-E72D297353CC}">
                <c16:uniqueId val="{00000031-2C0F-4147-A019-7143A66006C0}"/>
              </c:ext>
            </c:extLst>
          </c:dPt>
          <c:dPt>
            <c:idx val="38"/>
            <c:invertIfNegative val="0"/>
            <c:bubble3D val="0"/>
            <c:spPr>
              <a:solidFill>
                <a:schemeClr val="accent2"/>
              </a:solidFill>
              <a:ln w="25400">
                <a:noFill/>
              </a:ln>
            </c:spPr>
            <c:extLst>
              <c:ext xmlns:c16="http://schemas.microsoft.com/office/drawing/2014/chart" uri="{C3380CC4-5D6E-409C-BE32-E72D297353CC}">
                <c16:uniqueId val="{00000033-2C0F-4147-A019-7143A66006C0}"/>
              </c:ext>
            </c:extLst>
          </c:dPt>
          <c:dPt>
            <c:idx val="39"/>
            <c:invertIfNegative val="0"/>
            <c:bubble3D val="0"/>
            <c:spPr>
              <a:solidFill>
                <a:schemeClr val="accent2"/>
              </a:solidFill>
              <a:ln w="25400">
                <a:noFill/>
              </a:ln>
            </c:spPr>
            <c:extLst>
              <c:ext xmlns:c16="http://schemas.microsoft.com/office/drawing/2014/chart" uri="{C3380CC4-5D6E-409C-BE32-E72D297353CC}">
                <c16:uniqueId val="{00000035-2C0F-4147-A019-7143A66006C0}"/>
              </c:ext>
            </c:extLst>
          </c:dPt>
          <c:dPt>
            <c:idx val="40"/>
            <c:invertIfNegative val="0"/>
            <c:bubble3D val="0"/>
            <c:extLst>
              <c:ext xmlns:c16="http://schemas.microsoft.com/office/drawing/2014/chart" uri="{C3380CC4-5D6E-409C-BE32-E72D297353CC}">
                <c16:uniqueId val="{00000036-2C0F-4147-A019-7143A66006C0}"/>
              </c:ext>
            </c:extLst>
          </c:dPt>
          <c:dLbls>
            <c:numFmt formatCode="#,##0" sourceLinked="0"/>
            <c:spPr>
              <a:noFill/>
              <a:ln w="25400">
                <a:noFill/>
              </a:ln>
            </c:spPr>
            <c:txPr>
              <a:bodyPr/>
              <a:lstStyle/>
              <a:p>
                <a:pPr>
                  <a:defRPr sz="775"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(Wirtschaftsstruktur!$A$8:$A$27,Wirtschaftsstruktur!$A$29:$A$48)</c:f>
              <c:strCache>
                <c:ptCount val="40"/>
                <c:pt idx="0">
                  <c:v>B  Bergbau und Gewinnung von Steinen und Erden</c:v>
                </c:pt>
                <c:pt idx="1">
                  <c:v>C  Herstellung von Waren</c:v>
                </c:pt>
                <c:pt idx="2">
                  <c:v>... davon Technologiebereich (20, 21, 26-30)</c:v>
                </c:pt>
                <c:pt idx="3">
                  <c:v>… 10-12 Nahrungs-, Futtermittel-, Getränkeherstellung u. Tabakverarb.</c:v>
                </c:pt>
                <c:pt idx="4">
                  <c:v>… 13-14 Textilien und Bekleidung</c:v>
                </c:pt>
                <c:pt idx="5">
                  <c:v>… 15 Leder, Lederwaren und Schuhe</c:v>
                </c:pt>
                <c:pt idx="6">
                  <c:v>… 16 Holz-, Flecht-, Korb- und Korkwaren (ohne Möbel) </c:v>
                </c:pt>
                <c:pt idx="7">
                  <c:v>… 17 Papier, Pappe und Waren daraus </c:v>
                </c:pt>
                <c:pt idx="8">
                  <c:v>… 18 Druckereierzeugnisse, Vervielfältigung von Datenträgern</c:v>
                </c:pt>
                <c:pt idx="9">
                  <c:v>… 19-21 Mineralölverarbeitung, chem. u. pharmazeut. Erzeugnisse</c:v>
                </c:pt>
                <c:pt idx="10">
                  <c:v>… 22 Gummi- und Kunststoffwaren</c:v>
                </c:pt>
                <c:pt idx="11">
                  <c:v>… 23 Glas u. Glaswaren, Keramik, Verarbeitung v. Steinen u. Erden </c:v>
                </c:pt>
                <c:pt idx="12">
                  <c:v>… 24 Metallerzeugung und -bearbeitung</c:v>
                </c:pt>
                <c:pt idx="13">
                  <c:v>… 25 Herstellung von Metallerzeugnissen </c:v>
                </c:pt>
                <c:pt idx="14">
                  <c:v>… 26-27 Elektrotechnik und Elektronik</c:v>
                </c:pt>
                <c:pt idx="15">
                  <c:v>… 28 Maschinenbau</c:v>
                </c:pt>
                <c:pt idx="16">
                  <c:v>… 29-30 Fahrzeugbau, sonstiger Fahrzeugbau</c:v>
                </c:pt>
                <c:pt idx="17">
                  <c:v>… 31-33 Möbel, sonst. Waren, Reparatur/Installation v. Maschinen</c:v>
                </c:pt>
                <c:pt idx="18">
                  <c:v>D-E  Energie- und Wasserversorgung, Entsorgung u. Rückgewinnung</c:v>
                </c:pt>
                <c:pt idx="19">
                  <c:v>F  Bauwesen</c:v>
                </c:pt>
                <c:pt idx="20">
                  <c:v>G Handel</c:v>
                </c:pt>
                <c:pt idx="21">
                  <c:v>H  Verkehr und Lagerei</c:v>
                </c:pt>
                <c:pt idx="22">
                  <c:v>I    Beherbergung und Gastronomie</c:v>
                </c:pt>
                <c:pt idx="23">
                  <c:v>J-K Medien und IT-Dienstleistungen</c:v>
                </c:pt>
                <c:pt idx="24">
                  <c:v>L Finanz- und Versicherungsdienstleistungen</c:v>
                </c:pt>
                <c:pt idx="25">
                  <c:v>M-O Wirtschaftsdienste</c:v>
                </c:pt>
                <c:pt idx="26">
                  <c:v>… davon: Wissenschaftliche Dienstleistungen (69-75)</c:v>
                </c:pt>
                <c:pt idx="27">
                  <c:v>… 68 Grundstücks- und Wohnungswesen </c:v>
                </c:pt>
                <c:pt idx="28">
                  <c:v>… 69 Rechts- und Steuerberatung, Wirtschaftsprüfung</c:v>
                </c:pt>
                <c:pt idx="29">
                  <c:v>… 70 Verwalt./Führung v. Unternehm./Betrieben; Unternehmensberat.</c:v>
                </c:pt>
                <c:pt idx="30">
                  <c:v>… 71 Architektur/Ingenieurbüros; techn./physikal./chem. Untersuchung</c:v>
                </c:pt>
                <c:pt idx="31">
                  <c:v>… 72 Forschung und Entwicklung </c:v>
                </c:pt>
                <c:pt idx="32">
                  <c:v>… 73 Werbung und Marktforschung</c:v>
                </c:pt>
                <c:pt idx="33">
                  <c:v>… 74 Sonstige freiberufl./wissenschaftl./techn. Tätigkeiten</c:v>
                </c:pt>
                <c:pt idx="34">
                  <c:v>… 75 Veterinärwesen</c:v>
                </c:pt>
                <c:pt idx="35">
                  <c:v>… 77 Vermietung und Leasing</c:v>
                </c:pt>
                <c:pt idx="36">
                  <c:v>… 78 Vermittlung und Überlassung von Arbeitskräften</c:v>
                </c:pt>
                <c:pt idx="37">
                  <c:v>… 79-82 sonstige Wirtschaftsdienste</c:v>
                </c:pt>
                <c:pt idx="38">
                  <c:v>P-R Öffent. Verwaltung, Unterrichtsw., Gesundheits- u. Sozialw.</c:v>
                </c:pt>
                <c:pt idx="39">
                  <c:v>S-V Sonstige Dienstleistungen</c:v>
                </c:pt>
              </c:strCache>
            </c:strRef>
          </c:cat>
          <c:val>
            <c:numRef>
              <c:f>(Wirtschaftsstruktur!$B$8:$B$27,Wirtschaftsstruktur!$B$29:$B$48)</c:f>
              <c:numCache>
                <c:formatCode>_-\ #,##0_-;\-\ #,##0_-</c:formatCode>
                <c:ptCount val="40"/>
                <c:pt idx="0">
                  <c:v>232</c:v>
                </c:pt>
                <c:pt idx="1">
                  <c:v>14281</c:v>
                </c:pt>
                <c:pt idx="2">
                  <c:v>8551</c:v>
                </c:pt>
                <c:pt idx="3">
                  <c:v>499</c:v>
                </c:pt>
                <c:pt idx="4">
                  <c:v>235</c:v>
                </c:pt>
                <c:pt idx="5">
                  <c:v>207</c:v>
                </c:pt>
                <c:pt idx="6">
                  <c:v>392</c:v>
                </c:pt>
                <c:pt idx="7">
                  <c:v>1780</c:v>
                </c:pt>
                <c:pt idx="8">
                  <c:v>86</c:v>
                </c:pt>
                <c:pt idx="9">
                  <c:v>540</c:v>
                </c:pt>
                <c:pt idx="10">
                  <c:v>373</c:v>
                </c:pt>
                <c:pt idx="11">
                  <c:v>382</c:v>
                </c:pt>
                <c:pt idx="12">
                  <c:v>19</c:v>
                </c:pt>
                <c:pt idx="13">
                  <c:v>1313</c:v>
                </c:pt>
                <c:pt idx="14">
                  <c:v>2627</c:v>
                </c:pt>
                <c:pt idx="15">
                  <c:v>5057</c:v>
                </c:pt>
                <c:pt idx="16">
                  <c:v>327</c:v>
                </c:pt>
                <c:pt idx="17">
                  <c:v>444</c:v>
                </c:pt>
                <c:pt idx="18">
                  <c:v>320</c:v>
                </c:pt>
                <c:pt idx="19">
                  <c:v>4506</c:v>
                </c:pt>
                <c:pt idx="20">
                  <c:v>7011</c:v>
                </c:pt>
                <c:pt idx="21">
                  <c:v>5039</c:v>
                </c:pt>
                <c:pt idx="22">
                  <c:v>1543</c:v>
                </c:pt>
                <c:pt idx="23">
                  <c:v>2199</c:v>
                </c:pt>
                <c:pt idx="24">
                  <c:v>1108</c:v>
                </c:pt>
                <c:pt idx="25">
                  <c:v>7192</c:v>
                </c:pt>
                <c:pt idx="26">
                  <c:v>3332</c:v>
                </c:pt>
                <c:pt idx="27">
                  <c:v>347</c:v>
                </c:pt>
                <c:pt idx="28">
                  <c:v>207</c:v>
                </c:pt>
                <c:pt idx="29">
                  <c:v>747</c:v>
                </c:pt>
                <c:pt idx="30">
                  <c:v>1254</c:v>
                </c:pt>
                <c:pt idx="31">
                  <c:v>899</c:v>
                </c:pt>
                <c:pt idx="32">
                  <c:v>67</c:v>
                </c:pt>
                <c:pt idx="33">
                  <c:v>37</c:v>
                </c:pt>
                <c:pt idx="34">
                  <c:v>122</c:v>
                </c:pt>
                <c:pt idx="35">
                  <c:v>173</c:v>
                </c:pt>
                <c:pt idx="36">
                  <c:v>2137</c:v>
                </c:pt>
                <c:pt idx="37">
                  <c:v>1203</c:v>
                </c:pt>
                <c:pt idx="38">
                  <c:v>8879</c:v>
                </c:pt>
                <c:pt idx="39">
                  <c:v>963</c:v>
                </c:pt>
              </c:numCache>
            </c:numRef>
          </c:val>
          <c:extLst>
            <c:ext xmlns:c16="http://schemas.microsoft.com/office/drawing/2014/chart" uri="{C3380CC4-5D6E-409C-BE32-E72D297353CC}">
              <c16:uniqueId val="{00000037-2C0F-4147-A019-7143A66006C0}"/>
            </c:ext>
          </c:extLst>
        </c:ser>
        <c:dLbls>
          <c:showLegendKey val="0"/>
          <c:showVal val="0"/>
          <c:showCatName val="0"/>
          <c:showSerName val="0"/>
          <c:showPercent val="0"/>
          <c:showBubbleSize val="0"/>
        </c:dLbls>
        <c:gapWidth val="20"/>
        <c:overlap val="30"/>
        <c:axId val="380618752"/>
        <c:axId val="380559360"/>
      </c:barChart>
      <c:catAx>
        <c:axId val="380618752"/>
        <c:scaling>
          <c:orientation val="maxMin"/>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775" b="0" i="0" u="none" strike="noStrike" baseline="0">
                <a:solidFill>
                  <a:srgbClr val="333333"/>
                </a:solidFill>
                <a:latin typeface="Arial"/>
                <a:ea typeface="Arial"/>
                <a:cs typeface="Arial"/>
              </a:defRPr>
            </a:pPr>
            <a:endParaRPr lang="de-DE"/>
          </a:p>
        </c:txPr>
        <c:crossAx val="380559360"/>
        <c:crosses val="autoZero"/>
        <c:auto val="1"/>
        <c:lblAlgn val="ctr"/>
        <c:lblOffset val="100"/>
        <c:tickLblSkip val="1"/>
        <c:tickMarkSkip val="1"/>
        <c:noMultiLvlLbl val="0"/>
      </c:catAx>
      <c:valAx>
        <c:axId val="380559360"/>
        <c:scaling>
          <c:orientation val="minMax"/>
        </c:scaling>
        <c:delete val="0"/>
        <c:axPos val="t"/>
        <c:numFmt formatCode="_-\ #,##0_-;\-\ #,##0_-" sourceLinked="1"/>
        <c:majorTickMark val="none"/>
        <c:minorTickMark val="none"/>
        <c:tickLblPos val="none"/>
        <c:spPr>
          <a:ln w="9525">
            <a:noFill/>
          </a:ln>
        </c:spPr>
        <c:crossAx val="380618752"/>
        <c:crosses val="autoZero"/>
        <c:crossBetween val="between"/>
      </c:valAx>
      <c:spPr>
        <a:noFill/>
        <a:ln w="25400">
          <a:noFill/>
        </a:ln>
      </c:spPr>
    </c:plotArea>
    <c:plotVisOnly val="1"/>
    <c:dispBlanksAs val="gap"/>
    <c:showDLblsOverMax val="0"/>
  </c:chart>
  <c:spPr>
    <a:solidFill>
      <a:srgbClr val="FFFFFF"/>
    </a:solidFill>
    <a:ln w="9525">
      <a:noFill/>
    </a:ln>
  </c:spPr>
  <c:txPr>
    <a:bodyPr/>
    <a:lstStyle/>
    <a:p>
      <a:pPr>
        <a:defRPr sz="1200"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Graphiken'!$J$51</c:f>
          <c:strCache>
            <c:ptCount val="1"/>
            <c:pt idx="0">
              <c:v>Beschäftigungsanteile 2025 minus 2021, in %-Punkten</c:v>
            </c:pt>
          </c:strCache>
        </c:strRef>
      </c:tx>
      <c:layout>
        <c:manualLayout>
          <c:xMode val="edge"/>
          <c:yMode val="edge"/>
          <c:x val="0.26814845922037522"/>
          <c:y val="2.1493212669683258E-2"/>
        </c:manualLayout>
      </c:layout>
      <c:overlay val="0"/>
      <c:spPr>
        <a:noFill/>
        <a:ln w="25400">
          <a:noFill/>
        </a:ln>
      </c:spPr>
      <c:txPr>
        <a:bodyPr/>
        <a:lstStyle/>
        <a:p>
          <a:pPr>
            <a:defRPr sz="900" b="0"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49777849794342871"/>
          <c:y val="5.2036199095022627E-2"/>
          <c:w val="0.49481553069376549"/>
          <c:h val="0.92307692307692313"/>
        </c:manualLayout>
      </c:layout>
      <c:barChart>
        <c:barDir val="bar"/>
        <c:grouping val="clustered"/>
        <c:varyColors val="0"/>
        <c:ser>
          <c:idx val="0"/>
          <c:order val="0"/>
          <c:tx>
            <c:strRef>
              <c:f>Index!$D$3</c:f>
              <c:strCache>
                <c:ptCount val="1"/>
                <c:pt idx="0">
                  <c:v>Steiermark</c:v>
                </c:pt>
              </c:strCache>
            </c:strRef>
          </c:tx>
          <c:spPr>
            <a:solidFill>
              <a:schemeClr val="accent2"/>
            </a:solidFill>
            <a:ln w="25400">
              <a:noFill/>
            </a:ln>
          </c:spPr>
          <c:invertIfNegative val="0"/>
          <c:cat>
            <c:strRef>
              <c:f>'Veränderung Wirtschaftsstruktur'!$A$57:$A$99</c:f>
              <c:strCache>
                <c:ptCount val="43"/>
                <c:pt idx="0">
                  <c:v>A     PRIMÄRSEKTOR</c:v>
                </c:pt>
                <c:pt idx="1">
                  <c:v>B-F  PRODUKTIONSSEKTOR</c:v>
                </c:pt>
                <c:pt idx="2">
                  <c:v>B  Bergbau und Gewinnung von Steinen und Erden</c:v>
                </c:pt>
                <c:pt idx="3">
                  <c:v>C  Herstellung von Waren</c:v>
                </c:pt>
                <c:pt idx="4">
                  <c:v>... davon Technologiebereich (20, 21, 26-30)</c:v>
                </c:pt>
                <c:pt idx="5">
                  <c:v>… 10-12 Nahrungs-, Futtermittel-, Getränkeherstellung u. Tabakverarb.</c:v>
                </c:pt>
                <c:pt idx="6">
                  <c:v>… 13-14 Textilien und Bekleidung</c:v>
                </c:pt>
                <c:pt idx="7">
                  <c:v>… 15 Leder, Lederwaren und Schuhe</c:v>
                </c:pt>
                <c:pt idx="8">
                  <c:v>… 16 Holz-, Flecht-, Korb- und Korkwaren (ohne Möbel) </c:v>
                </c:pt>
                <c:pt idx="9">
                  <c:v>… 17 Papier, Pappe und Waren daraus </c:v>
                </c:pt>
                <c:pt idx="10">
                  <c:v>… 18 Druckereierzeugnisse, Vervielfältigung von Datenträgern</c:v>
                </c:pt>
                <c:pt idx="11">
                  <c:v>… 19-21 Mineralölverarbeitung, chem. u. pharmazeut. Erzeugnisse</c:v>
                </c:pt>
                <c:pt idx="12">
                  <c:v>… 22 Gummi- und Kunststoffwaren</c:v>
                </c:pt>
                <c:pt idx="13">
                  <c:v>… 23 Glas u. Glaswaren, Keramik, Verarbeitung v. Steinen u. Erden </c:v>
                </c:pt>
                <c:pt idx="14">
                  <c:v>… 24 Metallerzeugung und -bearbeitung</c:v>
                </c:pt>
                <c:pt idx="15">
                  <c:v>… 25 Herstellung von Metallerzeugnissen </c:v>
                </c:pt>
                <c:pt idx="16">
                  <c:v>… 26-27 Elektrotechnik und Elektronik</c:v>
                </c:pt>
                <c:pt idx="17">
                  <c:v>… 28 Maschinenbau</c:v>
                </c:pt>
                <c:pt idx="18">
                  <c:v>… 29-30 Fahrzeugbau, sonstiger Fahrzeugbau</c:v>
                </c:pt>
                <c:pt idx="19">
                  <c:v>… 31-33 Möbel, sonst. Waren, Reparatur/Installation v. Maschinen</c:v>
                </c:pt>
                <c:pt idx="20">
                  <c:v>D-E  Energie- und Wasserversorgung, Entsorgung u. Rückgewinnung</c:v>
                </c:pt>
                <c:pt idx="21">
                  <c:v>F  Bauwesen</c:v>
                </c:pt>
                <c:pt idx="22">
                  <c:v>G-V DIENSTLEISTUNGSSEKTOR</c:v>
                </c:pt>
                <c:pt idx="23">
                  <c:v>G Handel</c:v>
                </c:pt>
                <c:pt idx="24">
                  <c:v>H  Verkehr und Lagerei</c:v>
                </c:pt>
                <c:pt idx="25">
                  <c:v>I    Beherbergung und Gastronomie</c:v>
                </c:pt>
                <c:pt idx="26">
                  <c:v>J-K Medien und IT-Dienstleistungen</c:v>
                </c:pt>
                <c:pt idx="27">
                  <c:v>L Finanz- und Versicherungsdienstleistungen</c:v>
                </c:pt>
                <c:pt idx="28">
                  <c:v>M-O Wirtschaftsdienste</c:v>
                </c:pt>
                <c:pt idx="29">
                  <c:v>… davon: Wissenschaftliche Dienstleistungen (69-75)</c:v>
                </c:pt>
                <c:pt idx="30">
                  <c:v>… 68 Grundstücks- und Wohnungswesen </c:v>
                </c:pt>
                <c:pt idx="31">
                  <c:v>… 69 Rechts- und Steuerberatung, Wirtschaftsprüfung</c:v>
                </c:pt>
                <c:pt idx="32">
                  <c:v>… 70 Verwalt./Führung v. Unternehm./Betrieben; Unternehmensberat.</c:v>
                </c:pt>
                <c:pt idx="33">
                  <c:v>… 71 Architektur/Ingenieurbüros; techn./physikal./chem. Untersuchung</c:v>
                </c:pt>
                <c:pt idx="34">
                  <c:v>… 72 Forschung und Entwicklung </c:v>
                </c:pt>
                <c:pt idx="35">
                  <c:v>… 73 Werbung und Marktforschung</c:v>
                </c:pt>
                <c:pt idx="36">
                  <c:v>… 74 Sonstige freiberufl./wissenschaftl./techn. Tätigkeiten</c:v>
                </c:pt>
                <c:pt idx="37">
                  <c:v>… 75 Veterinärwesen</c:v>
                </c:pt>
                <c:pt idx="38">
                  <c:v>… 77 Vermietung und Leasing</c:v>
                </c:pt>
                <c:pt idx="39">
                  <c:v>… 78 Vermittlung und Überlassung von Arbeitskräften</c:v>
                </c:pt>
                <c:pt idx="40">
                  <c:v>… 79-82 sonstige Wirtschaftsdienste</c:v>
                </c:pt>
                <c:pt idx="41">
                  <c:v>P-R Öffent. Verwaltung, Unterrichtsw., Gesundheits- u. Sozialw.</c:v>
                </c:pt>
                <c:pt idx="42">
                  <c:v>S-V Sonstige Dienstleistungen</c:v>
                </c:pt>
              </c:strCache>
            </c:strRef>
          </c:cat>
          <c:val>
            <c:numRef>
              <c:f>'Veränderung Wirtschaftsstruktur'!$C$57:$C$99</c:f>
              <c:numCache>
                <c:formatCode>_-\ #,##0.0_-;\-\ #,##0.0_-</c:formatCode>
                <c:ptCount val="43"/>
                <c:pt idx="0">
                  <c:v>-7.373284838307903E-4</c:v>
                </c:pt>
                <c:pt idx="1">
                  <c:v>-0.78085303620639834</c:v>
                </c:pt>
                <c:pt idx="2">
                  <c:v>-4.909762124427719E-2</c:v>
                </c:pt>
                <c:pt idx="3">
                  <c:v>0.4189346973969208</c:v>
                </c:pt>
                <c:pt idx="4">
                  <c:v>1.4803229299705123</c:v>
                </c:pt>
                <c:pt idx="5">
                  <c:v>0.76021956518979472</c:v>
                </c:pt>
                <c:pt idx="6">
                  <c:v>-7.0625322440181715E-2</c:v>
                </c:pt>
                <c:pt idx="7">
                  <c:v>-0.52338495796158935</c:v>
                </c:pt>
                <c:pt idx="8">
                  <c:v>-0.58354258838806583</c:v>
                </c:pt>
                <c:pt idx="9">
                  <c:v>-0.10669507648948562</c:v>
                </c:pt>
                <c:pt idx="10">
                  <c:v>-3.7877628942275421E-2</c:v>
                </c:pt>
                <c:pt idx="11">
                  <c:v>0.65904056674051414</c:v>
                </c:pt>
                <c:pt idx="12">
                  <c:v>-7.4962153228767647E-2</c:v>
                </c:pt>
                <c:pt idx="13">
                  <c:v>-0.32670925377964721</c:v>
                </c:pt>
                <c:pt idx="14">
                  <c:v>0.19235710260432448</c:v>
                </c:pt>
                <c:pt idx="15">
                  <c:v>-0.29459896555207088</c:v>
                </c:pt>
                <c:pt idx="16">
                  <c:v>1.6318393245586531</c:v>
                </c:pt>
                <c:pt idx="17">
                  <c:v>1.3872904968842104</c:v>
                </c:pt>
                <c:pt idx="18">
                  <c:v>-2.1996755922957547</c:v>
                </c:pt>
                <c:pt idx="19">
                  <c:v>-0.41357847589628793</c:v>
                </c:pt>
                <c:pt idx="20">
                  <c:v>0.17125674365360499</c:v>
                </c:pt>
                <c:pt idx="21">
                  <c:v>-0.53983088149008296</c:v>
                </c:pt>
                <c:pt idx="22">
                  <c:v>0.78140382606366643</c:v>
                </c:pt>
                <c:pt idx="23">
                  <c:v>-1.0704053625824166</c:v>
                </c:pt>
                <c:pt idx="24">
                  <c:v>0.12751627489827477</c:v>
                </c:pt>
                <c:pt idx="25">
                  <c:v>0.41136152475158294</c:v>
                </c:pt>
                <c:pt idx="26">
                  <c:v>0.17013410020654707</c:v>
                </c:pt>
                <c:pt idx="27">
                  <c:v>-3.2166880918648388E-2</c:v>
                </c:pt>
                <c:pt idx="28">
                  <c:v>-0.99868074113163274</c:v>
                </c:pt>
                <c:pt idx="29">
                  <c:v>4.455591066733632</c:v>
                </c:pt>
                <c:pt idx="30">
                  <c:v>0.10433548560828321</c:v>
                </c:pt>
                <c:pt idx="31">
                  <c:v>0.75415926264588862</c:v>
                </c:pt>
                <c:pt idx="32">
                  <c:v>2.8623734832338652</c:v>
                </c:pt>
                <c:pt idx="33">
                  <c:v>-0.27975641106541715</c:v>
                </c:pt>
                <c:pt idx="34">
                  <c:v>1.3111405666348181</c:v>
                </c:pt>
                <c:pt idx="35">
                  <c:v>-5.3186962447855368E-2</c:v>
                </c:pt>
                <c:pt idx="36">
                  <c:v>-0.31759294522156156</c:v>
                </c:pt>
                <c:pt idx="37">
                  <c:v>0.1768266277174273</c:v>
                </c:pt>
                <c:pt idx="38">
                  <c:v>0.22074598783446175</c:v>
                </c:pt>
                <c:pt idx="39">
                  <c:v>-6.5209188276488739</c:v>
                </c:pt>
                <c:pt idx="40">
                  <c:v>1.7419142050773679</c:v>
                </c:pt>
                <c:pt idx="41">
                  <c:v>1.5412708276829576</c:v>
                </c:pt>
                <c:pt idx="42">
                  <c:v>-0.14902974290667004</c:v>
                </c:pt>
              </c:numCache>
            </c:numRef>
          </c:val>
          <c:extLst>
            <c:ext xmlns:c16="http://schemas.microsoft.com/office/drawing/2014/chart" uri="{C3380CC4-5D6E-409C-BE32-E72D297353CC}">
              <c16:uniqueId val="{00000000-7282-4A58-9939-FC4B125A1B4A}"/>
            </c:ext>
          </c:extLst>
        </c:ser>
        <c:ser>
          <c:idx val="1"/>
          <c:order val="1"/>
          <c:tx>
            <c:strRef>
              <c:f>Index!$C$3</c:f>
              <c:strCache>
                <c:ptCount val="1"/>
                <c:pt idx="0">
                  <c:v>Graz-Umgebung</c:v>
                </c:pt>
              </c:strCache>
            </c:strRef>
          </c:tx>
          <c:spPr>
            <a:solidFill>
              <a:srgbClr val="85B29B"/>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'Veränderung Wirtschaftsstruktur'!$A$57:$A$99</c:f>
              <c:strCache>
                <c:ptCount val="43"/>
                <c:pt idx="0">
                  <c:v>A     PRIMÄRSEKTOR</c:v>
                </c:pt>
                <c:pt idx="1">
                  <c:v>B-F  PRODUKTIONSSEKTOR</c:v>
                </c:pt>
                <c:pt idx="2">
                  <c:v>B  Bergbau und Gewinnung von Steinen und Erden</c:v>
                </c:pt>
                <c:pt idx="3">
                  <c:v>C  Herstellung von Waren</c:v>
                </c:pt>
                <c:pt idx="4">
                  <c:v>... davon Technologiebereich (20, 21, 26-30)</c:v>
                </c:pt>
                <c:pt idx="5">
                  <c:v>… 10-12 Nahrungs-, Futtermittel-, Getränkeherstellung u. Tabakverarb.</c:v>
                </c:pt>
                <c:pt idx="6">
                  <c:v>… 13-14 Textilien und Bekleidung</c:v>
                </c:pt>
                <c:pt idx="7">
                  <c:v>… 15 Leder, Lederwaren und Schuhe</c:v>
                </c:pt>
                <c:pt idx="8">
                  <c:v>… 16 Holz-, Flecht-, Korb- und Korkwaren (ohne Möbel) </c:v>
                </c:pt>
                <c:pt idx="9">
                  <c:v>… 17 Papier, Pappe und Waren daraus </c:v>
                </c:pt>
                <c:pt idx="10">
                  <c:v>… 18 Druckereierzeugnisse, Vervielfältigung von Datenträgern</c:v>
                </c:pt>
                <c:pt idx="11">
                  <c:v>… 19-21 Mineralölverarbeitung, chem. u. pharmazeut. Erzeugnisse</c:v>
                </c:pt>
                <c:pt idx="12">
                  <c:v>… 22 Gummi- und Kunststoffwaren</c:v>
                </c:pt>
                <c:pt idx="13">
                  <c:v>… 23 Glas u. Glaswaren, Keramik, Verarbeitung v. Steinen u. Erden </c:v>
                </c:pt>
                <c:pt idx="14">
                  <c:v>… 24 Metallerzeugung und -bearbeitung</c:v>
                </c:pt>
                <c:pt idx="15">
                  <c:v>… 25 Herstellung von Metallerzeugnissen </c:v>
                </c:pt>
                <c:pt idx="16">
                  <c:v>… 26-27 Elektrotechnik und Elektronik</c:v>
                </c:pt>
                <c:pt idx="17">
                  <c:v>… 28 Maschinenbau</c:v>
                </c:pt>
                <c:pt idx="18">
                  <c:v>… 29-30 Fahrzeugbau, sonstiger Fahrzeugbau</c:v>
                </c:pt>
                <c:pt idx="19">
                  <c:v>… 31-33 Möbel, sonst. Waren, Reparatur/Installation v. Maschinen</c:v>
                </c:pt>
                <c:pt idx="20">
                  <c:v>D-E  Energie- und Wasserversorgung, Entsorgung u. Rückgewinnung</c:v>
                </c:pt>
                <c:pt idx="21">
                  <c:v>F  Bauwesen</c:v>
                </c:pt>
                <c:pt idx="22">
                  <c:v>G-V DIENSTLEISTUNGSSEKTOR</c:v>
                </c:pt>
                <c:pt idx="23">
                  <c:v>G Handel</c:v>
                </c:pt>
                <c:pt idx="24">
                  <c:v>H  Verkehr und Lagerei</c:v>
                </c:pt>
                <c:pt idx="25">
                  <c:v>I    Beherbergung und Gastronomie</c:v>
                </c:pt>
                <c:pt idx="26">
                  <c:v>J-K Medien und IT-Dienstleistungen</c:v>
                </c:pt>
                <c:pt idx="27">
                  <c:v>L Finanz- und Versicherungsdienstleistungen</c:v>
                </c:pt>
                <c:pt idx="28">
                  <c:v>M-O Wirtschaftsdienste</c:v>
                </c:pt>
                <c:pt idx="29">
                  <c:v>… davon: Wissenschaftliche Dienstleistungen (69-75)</c:v>
                </c:pt>
                <c:pt idx="30">
                  <c:v>… 68 Grundstücks- und Wohnungswesen </c:v>
                </c:pt>
                <c:pt idx="31">
                  <c:v>… 69 Rechts- und Steuerberatung, Wirtschaftsprüfung</c:v>
                </c:pt>
                <c:pt idx="32">
                  <c:v>… 70 Verwalt./Führung v. Unternehm./Betrieben; Unternehmensberat.</c:v>
                </c:pt>
                <c:pt idx="33">
                  <c:v>… 71 Architektur/Ingenieurbüros; techn./physikal./chem. Untersuchung</c:v>
                </c:pt>
                <c:pt idx="34">
                  <c:v>… 72 Forschung und Entwicklung </c:v>
                </c:pt>
                <c:pt idx="35">
                  <c:v>… 73 Werbung und Marktforschung</c:v>
                </c:pt>
                <c:pt idx="36">
                  <c:v>… 74 Sonstige freiberufl./wissenschaftl./techn. Tätigkeiten</c:v>
                </c:pt>
                <c:pt idx="37">
                  <c:v>… 75 Veterinärwesen</c:v>
                </c:pt>
                <c:pt idx="38">
                  <c:v>… 77 Vermietung und Leasing</c:v>
                </c:pt>
                <c:pt idx="39">
                  <c:v>… 78 Vermittlung und Überlassung von Arbeitskräften</c:v>
                </c:pt>
                <c:pt idx="40">
                  <c:v>… 79-82 sonstige Wirtschaftsdienste</c:v>
                </c:pt>
                <c:pt idx="41">
                  <c:v>P-R Öffent. Verwaltung, Unterrichtsw., Gesundheits- u. Sozialw.</c:v>
                </c:pt>
                <c:pt idx="42">
                  <c:v>S-V Sonstige Dienstleistungen</c:v>
                </c:pt>
              </c:strCache>
            </c:strRef>
          </c:cat>
          <c:val>
            <c:numRef>
              <c:f>'Veränderung Wirtschaftsstruktur'!$B$57:$B$99</c:f>
              <c:numCache>
                <c:formatCode>_-\ #,##0.0_-;\-\ #,##0.0_-</c:formatCode>
                <c:ptCount val="43"/>
                <c:pt idx="0">
                  <c:v>-4.3438963549136123E-3</c:v>
                </c:pt>
                <c:pt idx="1">
                  <c:v>-0.17203361344530776</c:v>
                </c:pt>
                <c:pt idx="2">
                  <c:v>-0.33082137474914974</c:v>
                </c:pt>
                <c:pt idx="3">
                  <c:v>-0.14200286340616231</c:v>
                </c:pt>
                <c:pt idx="4">
                  <c:v>6.2152766188170503</c:v>
                </c:pt>
                <c:pt idx="5">
                  <c:v>7.4252723238620533E-2</c:v>
                </c:pt>
                <c:pt idx="6">
                  <c:v>-0.21162139779719347</c:v>
                </c:pt>
                <c:pt idx="7">
                  <c:v>-0.15100483688078459</c:v>
                </c:pt>
                <c:pt idx="8">
                  <c:v>-0.65234618168371172</c:v>
                </c:pt>
                <c:pt idx="9">
                  <c:v>-1.4042244540124464</c:v>
                </c:pt>
                <c:pt idx="10">
                  <c:v>0.10393509882419438</c:v>
                </c:pt>
                <c:pt idx="11">
                  <c:v>-0.14446561114224021</c:v>
                </c:pt>
                <c:pt idx="12">
                  <c:v>-2.4740158816793922E-4</c:v>
                </c:pt>
                <c:pt idx="13">
                  <c:v>-1.7264459917099533</c:v>
                </c:pt>
                <c:pt idx="14">
                  <c:v>-5.5692317767294136E-2</c:v>
                </c:pt>
                <c:pt idx="15">
                  <c:v>-0.82408464610624854</c:v>
                </c:pt>
                <c:pt idx="16">
                  <c:v>-0.92396933687799887</c:v>
                </c:pt>
                <c:pt idx="17">
                  <c:v>6.7605269877969647</c:v>
                </c:pt>
                <c:pt idx="18">
                  <c:v>0.51563513015009876</c:v>
                </c:pt>
                <c:pt idx="19">
                  <c:v>-1.3602477644438307</c:v>
                </c:pt>
                <c:pt idx="20">
                  <c:v>-9.3622919844605468E-2</c:v>
                </c:pt>
                <c:pt idx="21">
                  <c:v>0.5664471579999244</c:v>
                </c:pt>
                <c:pt idx="22">
                  <c:v>0.17823462347413255</c:v>
                </c:pt>
                <c:pt idx="23">
                  <c:v>-0.99049028744791556</c:v>
                </c:pt>
                <c:pt idx="24">
                  <c:v>0.25488418505670474</c:v>
                </c:pt>
                <c:pt idx="25">
                  <c:v>-0.18412378636370796</c:v>
                </c:pt>
                <c:pt idx="26">
                  <c:v>0.28315945961361422</c:v>
                </c:pt>
                <c:pt idx="27">
                  <c:v>0.22436248412375015</c:v>
                </c:pt>
                <c:pt idx="28">
                  <c:v>-0.22617818870084605</c:v>
                </c:pt>
                <c:pt idx="29">
                  <c:v>5.5685479290323272</c:v>
                </c:pt>
                <c:pt idx="30">
                  <c:v>-1.1972139021062311E-2</c:v>
                </c:pt>
                <c:pt idx="31">
                  <c:v>-0.19158337389285807</c:v>
                </c:pt>
                <c:pt idx="32">
                  <c:v>1.8061273032729801</c:v>
                </c:pt>
                <c:pt idx="33">
                  <c:v>0.99399152697366588</c:v>
                </c:pt>
                <c:pt idx="34">
                  <c:v>2.4071578316861331</c:v>
                </c:pt>
                <c:pt idx="35">
                  <c:v>-7.1703743236053774E-2</c:v>
                </c:pt>
                <c:pt idx="36">
                  <c:v>9.5173299939602052E-2</c:v>
                </c:pt>
                <c:pt idx="37">
                  <c:v>0.55826396571878978</c:v>
                </c:pt>
                <c:pt idx="38">
                  <c:v>0.51865804772598478</c:v>
                </c:pt>
                <c:pt idx="39">
                  <c:v>-10.178612654371882</c:v>
                </c:pt>
                <c:pt idx="40">
                  <c:v>4.103378816634633</c:v>
                </c:pt>
                <c:pt idx="41">
                  <c:v>0.9923239505814756</c:v>
                </c:pt>
                <c:pt idx="42">
                  <c:v>-0.35367713423821012</c:v>
                </c:pt>
              </c:numCache>
            </c:numRef>
          </c:val>
          <c:extLst>
            <c:ext xmlns:c16="http://schemas.microsoft.com/office/drawing/2014/chart" uri="{C3380CC4-5D6E-409C-BE32-E72D297353CC}">
              <c16:uniqueId val="{00000001-7282-4A58-9939-FC4B125A1B4A}"/>
            </c:ext>
          </c:extLst>
        </c:ser>
        <c:dLbls>
          <c:showLegendKey val="0"/>
          <c:showVal val="0"/>
          <c:showCatName val="0"/>
          <c:showSerName val="0"/>
          <c:showPercent val="0"/>
          <c:showBubbleSize val="0"/>
        </c:dLbls>
        <c:gapWidth val="60"/>
        <c:axId val="379977728"/>
        <c:axId val="384829696"/>
      </c:barChart>
      <c:catAx>
        <c:axId val="379977728"/>
        <c:scaling>
          <c:orientation val="maxMin"/>
        </c:scaling>
        <c:delete val="0"/>
        <c:axPos val="l"/>
        <c:numFmt formatCode="General" sourceLinked="1"/>
        <c:majorTickMark val="out"/>
        <c:minorTickMark val="none"/>
        <c:tickLblPos val="low"/>
        <c:spPr>
          <a:ln w="3175">
            <a:solidFill>
              <a:srgbClr val="000000"/>
            </a:solidFill>
            <a:prstDash val="solid"/>
          </a:ln>
        </c:spPr>
        <c:txPr>
          <a:bodyPr rot="0" vert="horz"/>
          <a:lstStyle/>
          <a:p>
            <a:pPr>
              <a:defRPr sz="750" b="0" i="0" u="none" strike="noStrike" baseline="0">
                <a:solidFill>
                  <a:srgbClr val="333333"/>
                </a:solidFill>
                <a:latin typeface="Arial"/>
                <a:ea typeface="Arial"/>
                <a:cs typeface="Arial"/>
              </a:defRPr>
            </a:pPr>
            <a:endParaRPr lang="de-DE"/>
          </a:p>
        </c:txPr>
        <c:crossAx val="384829696"/>
        <c:crosses val="autoZero"/>
        <c:auto val="1"/>
        <c:lblAlgn val="ctr"/>
        <c:lblOffset val="100"/>
        <c:tickLblSkip val="1"/>
        <c:tickMarkSkip val="1"/>
        <c:noMultiLvlLbl val="0"/>
      </c:catAx>
      <c:valAx>
        <c:axId val="384829696"/>
        <c:scaling>
          <c:orientation val="minMax"/>
        </c:scaling>
        <c:delete val="0"/>
        <c:axPos val="t"/>
        <c:numFmt formatCode="_-\ #,##0.0_-;\-\ #,##0.0_-" sourceLinked="1"/>
        <c:majorTickMark val="none"/>
        <c:minorTickMark val="none"/>
        <c:tickLblPos val="none"/>
        <c:spPr>
          <a:ln w="9525">
            <a:noFill/>
          </a:ln>
        </c:spPr>
        <c:crossAx val="379977728"/>
        <c:crosses val="autoZero"/>
        <c:crossBetween val="between"/>
      </c:valAx>
      <c:spPr>
        <a:noFill/>
        <a:ln w="25400">
          <a:noFill/>
        </a:ln>
      </c:spPr>
    </c:plotArea>
    <c:legend>
      <c:legendPos val="b"/>
      <c:layout>
        <c:manualLayout>
          <c:xMode val="edge"/>
          <c:yMode val="edge"/>
          <c:x val="0.53829524642752991"/>
          <c:y val="0.97760846070711749"/>
          <c:w val="0.42118728492271801"/>
          <c:h val="2.2391539292882508E-2"/>
        </c:manualLayout>
      </c:layout>
      <c:overlay val="0"/>
      <c:spPr>
        <a:solidFill>
          <a:srgbClr val="FFFFFF"/>
        </a:solidFill>
        <a:ln w="25400">
          <a:noFill/>
        </a:ln>
      </c:spPr>
      <c:txPr>
        <a:bodyPr/>
        <a:lstStyle/>
        <a:p>
          <a:pPr>
            <a:defRPr sz="800" b="0" i="0" u="none" strike="noStrike" baseline="0">
              <a:solidFill>
                <a:srgbClr val="333333"/>
              </a:solidFill>
              <a:latin typeface="Arial"/>
              <a:ea typeface="Arial"/>
              <a:cs typeface="Arial"/>
            </a:defRPr>
          </a:pPr>
          <a:endParaRPr lang="de-DE"/>
        </a:p>
      </c:txPr>
    </c:legend>
    <c:plotVisOnly val="1"/>
    <c:dispBlanksAs val="gap"/>
    <c:showDLblsOverMax val="0"/>
  </c:chart>
  <c:spPr>
    <a:solidFill>
      <a:srgbClr val="FFFFFF"/>
    </a:solidFill>
    <a:ln w="9525">
      <a:noFill/>
    </a:ln>
  </c:spPr>
  <c:txPr>
    <a:bodyPr/>
    <a:lstStyle/>
    <a:p>
      <a:pPr>
        <a:defRPr sz="1200"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Graphiken'!$J$51</c:f>
          <c:strCache>
            <c:ptCount val="1"/>
            <c:pt idx="0">
              <c:v>Beschäftigungsanteile 2025 minus 2021, in %-Punkten</c:v>
            </c:pt>
          </c:strCache>
        </c:strRef>
      </c:tx>
      <c:layout>
        <c:manualLayout>
          <c:xMode val="edge"/>
          <c:yMode val="edge"/>
          <c:x val="0.26814845922037522"/>
          <c:y val="2.1493212669683258E-2"/>
        </c:manualLayout>
      </c:layout>
      <c:overlay val="0"/>
      <c:spPr>
        <a:noFill/>
        <a:ln w="25400">
          <a:noFill/>
        </a:ln>
      </c:spPr>
      <c:txPr>
        <a:bodyPr/>
        <a:lstStyle/>
        <a:p>
          <a:pPr>
            <a:defRPr sz="900" b="0"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49777849794342871"/>
          <c:y val="5.2036199095022627E-2"/>
          <c:w val="0.49481553069376549"/>
          <c:h val="0.92194570135746612"/>
        </c:manualLayout>
      </c:layout>
      <c:barChart>
        <c:barDir val="bar"/>
        <c:grouping val="clustered"/>
        <c:varyColors val="0"/>
        <c:ser>
          <c:idx val="0"/>
          <c:order val="0"/>
          <c:tx>
            <c:strRef>
              <c:f>Index!$E$3</c:f>
              <c:strCache>
                <c:ptCount val="1"/>
                <c:pt idx="0">
                  <c:v>Österreich</c:v>
                </c:pt>
              </c:strCache>
            </c:strRef>
          </c:tx>
          <c:spPr>
            <a:solidFill>
              <a:schemeClr val="accent3"/>
            </a:solidFill>
            <a:ln w="25400">
              <a:noFill/>
            </a:ln>
          </c:spPr>
          <c:invertIfNegative val="0"/>
          <c:cat>
            <c:strRef>
              <c:f>'Veränderung Wirtschaftsstruktur'!$A$57:$A$99</c:f>
              <c:strCache>
                <c:ptCount val="43"/>
                <c:pt idx="0">
                  <c:v>A     PRIMÄRSEKTOR</c:v>
                </c:pt>
                <c:pt idx="1">
                  <c:v>B-F  PRODUKTIONSSEKTOR</c:v>
                </c:pt>
                <c:pt idx="2">
                  <c:v>B  Bergbau und Gewinnung von Steinen und Erden</c:v>
                </c:pt>
                <c:pt idx="3">
                  <c:v>C  Herstellung von Waren</c:v>
                </c:pt>
                <c:pt idx="4">
                  <c:v>... davon Technologiebereich (20, 21, 26-30)</c:v>
                </c:pt>
                <c:pt idx="5">
                  <c:v>… 10-12 Nahrungs-, Futtermittel-, Getränkeherstellung u. Tabakverarb.</c:v>
                </c:pt>
                <c:pt idx="6">
                  <c:v>… 13-14 Textilien und Bekleidung</c:v>
                </c:pt>
                <c:pt idx="7">
                  <c:v>… 15 Leder, Lederwaren und Schuhe</c:v>
                </c:pt>
                <c:pt idx="8">
                  <c:v>… 16 Holz-, Flecht-, Korb- und Korkwaren (ohne Möbel) </c:v>
                </c:pt>
                <c:pt idx="9">
                  <c:v>… 17 Papier, Pappe und Waren daraus </c:v>
                </c:pt>
                <c:pt idx="10">
                  <c:v>… 18 Druckereierzeugnisse, Vervielfältigung von Datenträgern</c:v>
                </c:pt>
                <c:pt idx="11">
                  <c:v>… 19-21 Mineralölverarbeitung, chem. u. pharmazeut. Erzeugnisse</c:v>
                </c:pt>
                <c:pt idx="12">
                  <c:v>… 22 Gummi- und Kunststoffwaren</c:v>
                </c:pt>
                <c:pt idx="13">
                  <c:v>… 23 Glas u. Glaswaren, Keramik, Verarbeitung v. Steinen u. Erden </c:v>
                </c:pt>
                <c:pt idx="14">
                  <c:v>… 24 Metallerzeugung und -bearbeitung</c:v>
                </c:pt>
                <c:pt idx="15">
                  <c:v>… 25 Herstellung von Metallerzeugnissen </c:v>
                </c:pt>
                <c:pt idx="16">
                  <c:v>… 26-27 Elektrotechnik und Elektronik</c:v>
                </c:pt>
                <c:pt idx="17">
                  <c:v>… 28 Maschinenbau</c:v>
                </c:pt>
                <c:pt idx="18">
                  <c:v>… 29-30 Fahrzeugbau, sonstiger Fahrzeugbau</c:v>
                </c:pt>
                <c:pt idx="19">
                  <c:v>… 31-33 Möbel, sonst. Waren, Reparatur/Installation v. Maschinen</c:v>
                </c:pt>
                <c:pt idx="20">
                  <c:v>D-E  Energie- und Wasserversorgung, Entsorgung u. Rückgewinnung</c:v>
                </c:pt>
                <c:pt idx="21">
                  <c:v>F  Bauwesen</c:v>
                </c:pt>
                <c:pt idx="22">
                  <c:v>G-V DIENSTLEISTUNGSSEKTOR</c:v>
                </c:pt>
                <c:pt idx="23">
                  <c:v>G Handel</c:v>
                </c:pt>
                <c:pt idx="24">
                  <c:v>H  Verkehr und Lagerei</c:v>
                </c:pt>
                <c:pt idx="25">
                  <c:v>I    Beherbergung und Gastronomie</c:v>
                </c:pt>
                <c:pt idx="26">
                  <c:v>J-K Medien und IT-Dienstleistungen</c:v>
                </c:pt>
                <c:pt idx="27">
                  <c:v>L Finanz- und Versicherungsdienstleistungen</c:v>
                </c:pt>
                <c:pt idx="28">
                  <c:v>M-O Wirtschaftsdienste</c:v>
                </c:pt>
                <c:pt idx="29">
                  <c:v>… davon: Wissenschaftliche Dienstleistungen (69-75)</c:v>
                </c:pt>
                <c:pt idx="30">
                  <c:v>… 68 Grundstücks- und Wohnungswesen </c:v>
                </c:pt>
                <c:pt idx="31">
                  <c:v>… 69 Rechts- und Steuerberatung, Wirtschaftsprüfung</c:v>
                </c:pt>
                <c:pt idx="32">
                  <c:v>… 70 Verwalt./Führung v. Unternehm./Betrieben; Unternehmensberat.</c:v>
                </c:pt>
                <c:pt idx="33">
                  <c:v>… 71 Architektur/Ingenieurbüros; techn./physikal./chem. Untersuchung</c:v>
                </c:pt>
                <c:pt idx="34">
                  <c:v>… 72 Forschung und Entwicklung </c:v>
                </c:pt>
                <c:pt idx="35">
                  <c:v>… 73 Werbung und Marktforschung</c:v>
                </c:pt>
                <c:pt idx="36">
                  <c:v>… 74 Sonstige freiberufl./wissenschaftl./techn. Tätigkeiten</c:v>
                </c:pt>
                <c:pt idx="37">
                  <c:v>… 75 Veterinärwesen</c:v>
                </c:pt>
                <c:pt idx="38">
                  <c:v>… 77 Vermietung und Leasing</c:v>
                </c:pt>
                <c:pt idx="39">
                  <c:v>… 78 Vermittlung und Überlassung von Arbeitskräften</c:v>
                </c:pt>
                <c:pt idx="40">
                  <c:v>… 79-82 sonstige Wirtschaftsdienste</c:v>
                </c:pt>
                <c:pt idx="41">
                  <c:v>P-R Öffent. Verwaltung, Unterrichtsw., Gesundheits- u. Sozialw.</c:v>
                </c:pt>
                <c:pt idx="42">
                  <c:v>S-V Sonstige Dienstleistungen</c:v>
                </c:pt>
              </c:strCache>
            </c:strRef>
          </c:cat>
          <c:val>
            <c:numRef>
              <c:f>'Veränderung Wirtschaftsstruktur'!$D$57:$D$99</c:f>
              <c:numCache>
                <c:formatCode>_-\ #,##0.0_-;\-\ #,##0.0_-</c:formatCode>
                <c:ptCount val="43"/>
                <c:pt idx="0">
                  <c:v>-3.0440317519706772E-2</c:v>
                </c:pt>
                <c:pt idx="1">
                  <c:v>-1.1253105863425006</c:v>
                </c:pt>
                <c:pt idx="2">
                  <c:v>-6.4131028835821557E-2</c:v>
                </c:pt>
                <c:pt idx="3">
                  <c:v>9.9751664439750698E-2</c:v>
                </c:pt>
                <c:pt idx="4">
                  <c:v>1.9080721621171932</c:v>
                </c:pt>
                <c:pt idx="5">
                  <c:v>0.84841637301544282</c:v>
                </c:pt>
                <c:pt idx="6">
                  <c:v>-0.2439355729707704</c:v>
                </c:pt>
                <c:pt idx="7">
                  <c:v>-0.1002039876101482</c:v>
                </c:pt>
                <c:pt idx="8">
                  <c:v>-0.33451344338866296</c:v>
                </c:pt>
                <c:pt idx="9">
                  <c:v>-0.17665217311345982</c:v>
                </c:pt>
                <c:pt idx="10">
                  <c:v>-0.15106754169382275</c:v>
                </c:pt>
                <c:pt idx="11">
                  <c:v>0.54420857653352694</c:v>
                </c:pt>
                <c:pt idx="12">
                  <c:v>6.1105555105036125E-2</c:v>
                </c:pt>
                <c:pt idx="13">
                  <c:v>-0.48813529946053968</c:v>
                </c:pt>
                <c:pt idx="14">
                  <c:v>0.28274252586372661</c:v>
                </c:pt>
                <c:pt idx="15">
                  <c:v>-1.0021949139039581</c:v>
                </c:pt>
                <c:pt idx="16">
                  <c:v>0.83219792612839605</c:v>
                </c:pt>
                <c:pt idx="17">
                  <c:v>1.2351861589690252</c:v>
                </c:pt>
                <c:pt idx="18">
                  <c:v>-0.66004618272291449</c:v>
                </c:pt>
                <c:pt idx="19">
                  <c:v>-0.64678736091742373</c:v>
                </c:pt>
                <c:pt idx="20">
                  <c:v>0.54787499828870345</c:v>
                </c:pt>
                <c:pt idx="21">
                  <c:v>-0.5834956808437326</c:v>
                </c:pt>
                <c:pt idx="22">
                  <c:v>1.1557765138997098</c:v>
                </c:pt>
                <c:pt idx="23">
                  <c:v>-1.3221023554972007</c:v>
                </c:pt>
                <c:pt idx="24">
                  <c:v>0.13744145928755014</c:v>
                </c:pt>
                <c:pt idx="25">
                  <c:v>1.0370894407199822</c:v>
                </c:pt>
                <c:pt idx="26">
                  <c:v>0.18944009677982443</c:v>
                </c:pt>
                <c:pt idx="27">
                  <c:v>-0.17347497494994268</c:v>
                </c:pt>
                <c:pt idx="28">
                  <c:v>-0.55546127211833962</c:v>
                </c:pt>
                <c:pt idx="29">
                  <c:v>4.0404698038211038</c:v>
                </c:pt>
                <c:pt idx="30">
                  <c:v>-0.39267695796825031</c:v>
                </c:pt>
                <c:pt idx="31">
                  <c:v>0.48537026658903848</c:v>
                </c:pt>
                <c:pt idx="32">
                  <c:v>3.0016629714332907</c:v>
                </c:pt>
                <c:pt idx="33">
                  <c:v>6.5435928327850945E-2</c:v>
                </c:pt>
                <c:pt idx="34">
                  <c:v>0.48393429881168082</c:v>
                </c:pt>
                <c:pt idx="35">
                  <c:v>-8.9580285675445737E-3</c:v>
                </c:pt>
                <c:pt idx="36">
                  <c:v>-0.13758604599690649</c:v>
                </c:pt>
                <c:pt idx="37">
                  <c:v>0.15061041322369528</c:v>
                </c:pt>
                <c:pt idx="38">
                  <c:v>0.32088370120493592</c:v>
                </c:pt>
                <c:pt idx="39">
                  <c:v>-4.8730144194568901</c:v>
                </c:pt>
                <c:pt idx="40">
                  <c:v>0.90433787239909691</c:v>
                </c:pt>
                <c:pt idx="41">
                  <c:v>0.64527134442464273</c:v>
                </c:pt>
                <c:pt idx="42">
                  <c:v>4.1794142082538954E-2</c:v>
                </c:pt>
              </c:numCache>
            </c:numRef>
          </c:val>
          <c:extLst>
            <c:ext xmlns:c16="http://schemas.microsoft.com/office/drawing/2014/chart" uri="{C3380CC4-5D6E-409C-BE32-E72D297353CC}">
              <c16:uniqueId val="{00000000-181A-4967-8EC8-E21F1AFEE523}"/>
            </c:ext>
          </c:extLst>
        </c:ser>
        <c:ser>
          <c:idx val="1"/>
          <c:order val="1"/>
          <c:tx>
            <c:strRef>
              <c:f>Index!$C$3</c:f>
              <c:strCache>
                <c:ptCount val="1"/>
                <c:pt idx="0">
                  <c:v>Graz-Umgebung</c:v>
                </c:pt>
              </c:strCache>
            </c:strRef>
          </c:tx>
          <c:spPr>
            <a:solidFill>
              <a:srgbClr val="85B29B"/>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'Veränderung Wirtschaftsstruktur'!$A$57:$A$99</c:f>
              <c:strCache>
                <c:ptCount val="43"/>
                <c:pt idx="0">
                  <c:v>A     PRIMÄRSEKTOR</c:v>
                </c:pt>
                <c:pt idx="1">
                  <c:v>B-F  PRODUKTIONSSEKTOR</c:v>
                </c:pt>
                <c:pt idx="2">
                  <c:v>B  Bergbau und Gewinnung von Steinen und Erden</c:v>
                </c:pt>
                <c:pt idx="3">
                  <c:v>C  Herstellung von Waren</c:v>
                </c:pt>
                <c:pt idx="4">
                  <c:v>... davon Technologiebereich (20, 21, 26-30)</c:v>
                </c:pt>
                <c:pt idx="5">
                  <c:v>… 10-12 Nahrungs-, Futtermittel-, Getränkeherstellung u. Tabakverarb.</c:v>
                </c:pt>
                <c:pt idx="6">
                  <c:v>… 13-14 Textilien und Bekleidung</c:v>
                </c:pt>
                <c:pt idx="7">
                  <c:v>… 15 Leder, Lederwaren und Schuhe</c:v>
                </c:pt>
                <c:pt idx="8">
                  <c:v>… 16 Holz-, Flecht-, Korb- und Korkwaren (ohne Möbel) </c:v>
                </c:pt>
                <c:pt idx="9">
                  <c:v>… 17 Papier, Pappe und Waren daraus </c:v>
                </c:pt>
                <c:pt idx="10">
                  <c:v>… 18 Druckereierzeugnisse, Vervielfältigung von Datenträgern</c:v>
                </c:pt>
                <c:pt idx="11">
                  <c:v>… 19-21 Mineralölverarbeitung, chem. u. pharmazeut. Erzeugnisse</c:v>
                </c:pt>
                <c:pt idx="12">
                  <c:v>… 22 Gummi- und Kunststoffwaren</c:v>
                </c:pt>
                <c:pt idx="13">
                  <c:v>… 23 Glas u. Glaswaren, Keramik, Verarbeitung v. Steinen u. Erden </c:v>
                </c:pt>
                <c:pt idx="14">
                  <c:v>… 24 Metallerzeugung und -bearbeitung</c:v>
                </c:pt>
                <c:pt idx="15">
                  <c:v>… 25 Herstellung von Metallerzeugnissen </c:v>
                </c:pt>
                <c:pt idx="16">
                  <c:v>… 26-27 Elektrotechnik und Elektronik</c:v>
                </c:pt>
                <c:pt idx="17">
                  <c:v>… 28 Maschinenbau</c:v>
                </c:pt>
                <c:pt idx="18">
                  <c:v>… 29-30 Fahrzeugbau, sonstiger Fahrzeugbau</c:v>
                </c:pt>
                <c:pt idx="19">
                  <c:v>… 31-33 Möbel, sonst. Waren, Reparatur/Installation v. Maschinen</c:v>
                </c:pt>
                <c:pt idx="20">
                  <c:v>D-E  Energie- und Wasserversorgung, Entsorgung u. Rückgewinnung</c:v>
                </c:pt>
                <c:pt idx="21">
                  <c:v>F  Bauwesen</c:v>
                </c:pt>
                <c:pt idx="22">
                  <c:v>G-V DIENSTLEISTUNGSSEKTOR</c:v>
                </c:pt>
                <c:pt idx="23">
                  <c:v>G Handel</c:v>
                </c:pt>
                <c:pt idx="24">
                  <c:v>H  Verkehr und Lagerei</c:v>
                </c:pt>
                <c:pt idx="25">
                  <c:v>I    Beherbergung und Gastronomie</c:v>
                </c:pt>
                <c:pt idx="26">
                  <c:v>J-K Medien und IT-Dienstleistungen</c:v>
                </c:pt>
                <c:pt idx="27">
                  <c:v>L Finanz- und Versicherungsdienstleistungen</c:v>
                </c:pt>
                <c:pt idx="28">
                  <c:v>M-O Wirtschaftsdienste</c:v>
                </c:pt>
                <c:pt idx="29">
                  <c:v>… davon: Wissenschaftliche Dienstleistungen (69-75)</c:v>
                </c:pt>
                <c:pt idx="30">
                  <c:v>… 68 Grundstücks- und Wohnungswesen </c:v>
                </c:pt>
                <c:pt idx="31">
                  <c:v>… 69 Rechts- und Steuerberatung, Wirtschaftsprüfung</c:v>
                </c:pt>
                <c:pt idx="32">
                  <c:v>… 70 Verwalt./Führung v. Unternehm./Betrieben; Unternehmensberat.</c:v>
                </c:pt>
                <c:pt idx="33">
                  <c:v>… 71 Architektur/Ingenieurbüros; techn./physikal./chem. Untersuchung</c:v>
                </c:pt>
                <c:pt idx="34">
                  <c:v>… 72 Forschung und Entwicklung </c:v>
                </c:pt>
                <c:pt idx="35">
                  <c:v>… 73 Werbung und Marktforschung</c:v>
                </c:pt>
                <c:pt idx="36">
                  <c:v>… 74 Sonstige freiberufl./wissenschaftl./techn. Tätigkeiten</c:v>
                </c:pt>
                <c:pt idx="37">
                  <c:v>… 75 Veterinärwesen</c:v>
                </c:pt>
                <c:pt idx="38">
                  <c:v>… 77 Vermietung und Leasing</c:v>
                </c:pt>
                <c:pt idx="39">
                  <c:v>… 78 Vermittlung und Überlassung von Arbeitskräften</c:v>
                </c:pt>
                <c:pt idx="40">
                  <c:v>… 79-82 sonstige Wirtschaftsdienste</c:v>
                </c:pt>
                <c:pt idx="41">
                  <c:v>P-R Öffent. Verwaltung, Unterrichtsw., Gesundheits- u. Sozialw.</c:v>
                </c:pt>
                <c:pt idx="42">
                  <c:v>S-V Sonstige Dienstleistungen</c:v>
                </c:pt>
              </c:strCache>
            </c:strRef>
          </c:cat>
          <c:val>
            <c:numRef>
              <c:f>'Veränderung Wirtschaftsstruktur'!$B$57:$B$99</c:f>
              <c:numCache>
                <c:formatCode>_-\ #,##0.0_-;\-\ #,##0.0_-</c:formatCode>
                <c:ptCount val="43"/>
                <c:pt idx="0">
                  <c:v>-4.3438963549136123E-3</c:v>
                </c:pt>
                <c:pt idx="1">
                  <c:v>-0.17203361344530776</c:v>
                </c:pt>
                <c:pt idx="2">
                  <c:v>-0.33082137474914974</c:v>
                </c:pt>
                <c:pt idx="3">
                  <c:v>-0.14200286340616231</c:v>
                </c:pt>
                <c:pt idx="4">
                  <c:v>6.2152766188170503</c:v>
                </c:pt>
                <c:pt idx="5">
                  <c:v>7.4252723238620533E-2</c:v>
                </c:pt>
                <c:pt idx="6">
                  <c:v>-0.21162139779719347</c:v>
                </c:pt>
                <c:pt idx="7">
                  <c:v>-0.15100483688078459</c:v>
                </c:pt>
                <c:pt idx="8">
                  <c:v>-0.65234618168371172</c:v>
                </c:pt>
                <c:pt idx="9">
                  <c:v>-1.4042244540124464</c:v>
                </c:pt>
                <c:pt idx="10">
                  <c:v>0.10393509882419438</c:v>
                </c:pt>
                <c:pt idx="11">
                  <c:v>-0.14446561114224021</c:v>
                </c:pt>
                <c:pt idx="12">
                  <c:v>-2.4740158816793922E-4</c:v>
                </c:pt>
                <c:pt idx="13">
                  <c:v>-1.7264459917099533</c:v>
                </c:pt>
                <c:pt idx="14">
                  <c:v>-5.5692317767294136E-2</c:v>
                </c:pt>
                <c:pt idx="15">
                  <c:v>-0.82408464610624854</c:v>
                </c:pt>
                <c:pt idx="16">
                  <c:v>-0.92396933687799887</c:v>
                </c:pt>
                <c:pt idx="17">
                  <c:v>6.7605269877969647</c:v>
                </c:pt>
                <c:pt idx="18">
                  <c:v>0.51563513015009876</c:v>
                </c:pt>
                <c:pt idx="19">
                  <c:v>-1.3602477644438307</c:v>
                </c:pt>
                <c:pt idx="20">
                  <c:v>-9.3622919844605468E-2</c:v>
                </c:pt>
                <c:pt idx="21">
                  <c:v>0.5664471579999244</c:v>
                </c:pt>
                <c:pt idx="22">
                  <c:v>0.17823462347413255</c:v>
                </c:pt>
                <c:pt idx="23">
                  <c:v>-0.99049028744791556</c:v>
                </c:pt>
                <c:pt idx="24">
                  <c:v>0.25488418505670474</c:v>
                </c:pt>
                <c:pt idx="25">
                  <c:v>-0.18412378636370796</c:v>
                </c:pt>
                <c:pt idx="26">
                  <c:v>0.28315945961361422</c:v>
                </c:pt>
                <c:pt idx="27">
                  <c:v>0.22436248412375015</c:v>
                </c:pt>
                <c:pt idx="28">
                  <c:v>-0.22617818870084605</c:v>
                </c:pt>
                <c:pt idx="29">
                  <c:v>5.5685479290323272</c:v>
                </c:pt>
                <c:pt idx="30">
                  <c:v>-1.1972139021062311E-2</c:v>
                </c:pt>
                <c:pt idx="31">
                  <c:v>-0.19158337389285807</c:v>
                </c:pt>
                <c:pt idx="32">
                  <c:v>1.8061273032729801</c:v>
                </c:pt>
                <c:pt idx="33">
                  <c:v>0.99399152697366588</c:v>
                </c:pt>
                <c:pt idx="34">
                  <c:v>2.4071578316861331</c:v>
                </c:pt>
                <c:pt idx="35">
                  <c:v>-7.1703743236053774E-2</c:v>
                </c:pt>
                <c:pt idx="36">
                  <c:v>9.5173299939602052E-2</c:v>
                </c:pt>
                <c:pt idx="37">
                  <c:v>0.55826396571878978</c:v>
                </c:pt>
                <c:pt idx="38">
                  <c:v>0.51865804772598478</c:v>
                </c:pt>
                <c:pt idx="39">
                  <c:v>-10.178612654371882</c:v>
                </c:pt>
                <c:pt idx="40">
                  <c:v>4.103378816634633</c:v>
                </c:pt>
                <c:pt idx="41">
                  <c:v>0.9923239505814756</c:v>
                </c:pt>
                <c:pt idx="42">
                  <c:v>-0.35367713423821012</c:v>
                </c:pt>
              </c:numCache>
            </c:numRef>
          </c:val>
          <c:extLst>
            <c:ext xmlns:c16="http://schemas.microsoft.com/office/drawing/2014/chart" uri="{C3380CC4-5D6E-409C-BE32-E72D297353CC}">
              <c16:uniqueId val="{00000001-181A-4967-8EC8-E21F1AFEE523}"/>
            </c:ext>
          </c:extLst>
        </c:ser>
        <c:dLbls>
          <c:showLegendKey val="0"/>
          <c:showVal val="0"/>
          <c:showCatName val="0"/>
          <c:showSerName val="0"/>
          <c:showPercent val="0"/>
          <c:showBubbleSize val="0"/>
        </c:dLbls>
        <c:gapWidth val="60"/>
        <c:axId val="380265984"/>
        <c:axId val="384832000"/>
      </c:barChart>
      <c:catAx>
        <c:axId val="380265984"/>
        <c:scaling>
          <c:orientation val="maxMin"/>
        </c:scaling>
        <c:delete val="0"/>
        <c:axPos val="l"/>
        <c:numFmt formatCode="General" sourceLinked="1"/>
        <c:majorTickMark val="out"/>
        <c:minorTickMark val="none"/>
        <c:tickLblPos val="low"/>
        <c:spPr>
          <a:ln w="3175">
            <a:solidFill>
              <a:srgbClr val="000000"/>
            </a:solidFill>
            <a:prstDash val="solid"/>
          </a:ln>
        </c:spPr>
        <c:txPr>
          <a:bodyPr rot="0" vert="horz"/>
          <a:lstStyle/>
          <a:p>
            <a:pPr>
              <a:defRPr sz="750" b="0" i="0" u="none" strike="noStrike" baseline="0">
                <a:solidFill>
                  <a:srgbClr val="333333"/>
                </a:solidFill>
                <a:latin typeface="Arial"/>
                <a:ea typeface="Arial"/>
                <a:cs typeface="Arial"/>
              </a:defRPr>
            </a:pPr>
            <a:endParaRPr lang="de-DE"/>
          </a:p>
        </c:txPr>
        <c:crossAx val="384832000"/>
        <c:crosses val="autoZero"/>
        <c:auto val="1"/>
        <c:lblAlgn val="ctr"/>
        <c:lblOffset val="100"/>
        <c:tickLblSkip val="1"/>
        <c:tickMarkSkip val="1"/>
        <c:noMultiLvlLbl val="0"/>
      </c:catAx>
      <c:valAx>
        <c:axId val="384832000"/>
        <c:scaling>
          <c:orientation val="minMax"/>
        </c:scaling>
        <c:delete val="0"/>
        <c:axPos val="t"/>
        <c:numFmt formatCode="_-\ #,##0.0_-;\-\ #,##0.0_-" sourceLinked="1"/>
        <c:majorTickMark val="none"/>
        <c:minorTickMark val="none"/>
        <c:tickLblPos val="none"/>
        <c:spPr>
          <a:ln w="9525">
            <a:noFill/>
          </a:ln>
        </c:spPr>
        <c:crossAx val="380265984"/>
        <c:crosses val="autoZero"/>
        <c:crossBetween val="between"/>
      </c:valAx>
      <c:spPr>
        <a:noFill/>
        <a:ln w="25400">
          <a:noFill/>
        </a:ln>
      </c:spPr>
    </c:plotArea>
    <c:legend>
      <c:legendPos val="b"/>
      <c:layout>
        <c:manualLayout>
          <c:xMode val="edge"/>
          <c:yMode val="edge"/>
          <c:x val="0.53764712744240295"/>
          <c:y val="0.97760846070711749"/>
          <c:w val="0.42050805871488284"/>
          <c:h val="2.2391539292882508E-2"/>
        </c:manualLayout>
      </c:layout>
      <c:overlay val="0"/>
      <c:spPr>
        <a:solidFill>
          <a:srgbClr val="FFFFFF"/>
        </a:solidFill>
        <a:ln w="25400">
          <a:noFill/>
        </a:ln>
      </c:spPr>
      <c:txPr>
        <a:bodyPr/>
        <a:lstStyle/>
        <a:p>
          <a:pPr>
            <a:defRPr sz="800" b="0" i="0" u="none" strike="noStrike" baseline="0">
              <a:solidFill>
                <a:srgbClr val="333333"/>
              </a:solidFill>
              <a:latin typeface="Arial"/>
              <a:ea typeface="Arial"/>
              <a:cs typeface="Arial"/>
            </a:defRPr>
          </a:pPr>
          <a:endParaRPr lang="de-DE"/>
        </a:p>
      </c:txPr>
    </c:legend>
    <c:plotVisOnly val="1"/>
    <c:dispBlanksAs val="gap"/>
    <c:showDLblsOverMax val="0"/>
  </c:chart>
  <c:spPr>
    <a:solidFill>
      <a:srgbClr val="FFFFFF"/>
    </a:solidFill>
    <a:ln w="9525">
      <a:noFill/>
    </a:ln>
  </c:spPr>
  <c:txPr>
    <a:bodyPr/>
    <a:lstStyle/>
    <a:p>
      <a:pPr>
        <a:defRPr sz="1200"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c:printSettings>
  <c:userShapes r:id="rId1"/>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Graphiken'!$J$59</c:f>
          <c:strCache>
            <c:ptCount val="1"/>
            <c:pt idx="0">
              <c:v>Entwicklung der Tourismusnächtigungen 2021-2025</c:v>
            </c:pt>
          </c:strCache>
        </c:strRef>
      </c:tx>
      <c:layout>
        <c:manualLayout>
          <c:xMode val="edge"/>
          <c:yMode val="edge"/>
          <c:x val="0.38165711534578889"/>
          <c:y val="1.4705882352941176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673965018245877"/>
          <c:y val="0.10294132430681914"/>
          <c:w val="0.72326034981754117"/>
          <c:h val="0.64411857209123979"/>
        </c:manualLayout>
      </c:layout>
      <c:lineChart>
        <c:grouping val="standard"/>
        <c:varyColors val="0"/>
        <c:ser>
          <c:idx val="0"/>
          <c:order val="0"/>
          <c:tx>
            <c:strRef>
              <c:f>'Werte für Graphiken'!$C$59</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Graphiken'!$D$58:$H$58</c:f>
              <c:numCache>
                <c:formatCode>0</c:formatCode>
                <c:ptCount val="5"/>
                <c:pt idx="0">
                  <c:v>2025</c:v>
                </c:pt>
                <c:pt idx="1">
                  <c:v>2024</c:v>
                </c:pt>
                <c:pt idx="2">
                  <c:v>2023</c:v>
                </c:pt>
                <c:pt idx="3">
                  <c:v>2022</c:v>
                </c:pt>
                <c:pt idx="4">
                  <c:v>2021</c:v>
                </c:pt>
              </c:numCache>
            </c:numRef>
          </c:cat>
          <c:val>
            <c:numRef>
              <c:f>'Werte für Graphiken'!$D$59:$H$59</c:f>
              <c:numCache>
                <c:formatCode>0.0</c:formatCode>
                <c:ptCount val="5"/>
                <c:pt idx="0">
                  <c:v>197.69431425539119</c:v>
                </c:pt>
                <c:pt idx="1">
                  <c:v>193.95646911425985</c:v>
                </c:pt>
                <c:pt idx="2">
                  <c:v>189.99871938188062</c:v>
                </c:pt>
                <c:pt idx="3">
                  <c:v>172.07989312538578</c:v>
                </c:pt>
                <c:pt idx="4">
                  <c:v>100</c:v>
                </c:pt>
              </c:numCache>
            </c:numRef>
          </c:val>
          <c:smooth val="0"/>
          <c:extLst>
            <c:ext xmlns:c16="http://schemas.microsoft.com/office/drawing/2014/chart" uri="{C3380CC4-5D6E-409C-BE32-E72D297353CC}">
              <c16:uniqueId val="{00000000-9027-40BF-99B1-A9C73AE7BD8A}"/>
            </c:ext>
          </c:extLst>
        </c:ser>
        <c:ser>
          <c:idx val="1"/>
          <c:order val="1"/>
          <c:tx>
            <c:strRef>
              <c:f>'Werte für Graphiken'!$C$60</c:f>
              <c:strCache>
                <c:ptCount val="1"/>
                <c:pt idx="0">
                  <c:v>Steiermark</c:v>
                </c:pt>
              </c:strCache>
            </c:strRef>
          </c:tx>
          <c:spPr>
            <a:ln w="38100">
              <a:solidFill>
                <a:schemeClr val="accent2"/>
              </a:solidFill>
              <a:prstDash val="lgDash"/>
            </a:ln>
          </c:spPr>
          <c:marker>
            <c:symbol val="square"/>
            <c:size val="7"/>
            <c:spPr>
              <a:solidFill>
                <a:schemeClr val="accent2"/>
              </a:solidFill>
              <a:ln>
                <a:solidFill>
                  <a:schemeClr val="accent2"/>
                </a:solidFill>
                <a:prstDash val="solid"/>
              </a:ln>
            </c:spPr>
          </c:marker>
          <c:cat>
            <c:numRef>
              <c:f>'Werte für Graphiken'!$D$58:$H$58</c:f>
              <c:numCache>
                <c:formatCode>0</c:formatCode>
                <c:ptCount val="5"/>
                <c:pt idx="0">
                  <c:v>2025</c:v>
                </c:pt>
                <c:pt idx="1">
                  <c:v>2024</c:v>
                </c:pt>
                <c:pt idx="2">
                  <c:v>2023</c:v>
                </c:pt>
                <c:pt idx="3">
                  <c:v>2022</c:v>
                </c:pt>
                <c:pt idx="4">
                  <c:v>2021</c:v>
                </c:pt>
              </c:numCache>
            </c:numRef>
          </c:cat>
          <c:val>
            <c:numRef>
              <c:f>'Werte für Graphiken'!$D$60:$H$60</c:f>
              <c:numCache>
                <c:formatCode>0.0</c:formatCode>
                <c:ptCount val="5"/>
                <c:pt idx="0">
                  <c:v>157.2368363760352</c:v>
                </c:pt>
                <c:pt idx="1">
                  <c:v>156.03038436984821</c:v>
                </c:pt>
                <c:pt idx="2">
                  <c:v>153.25835824724828</c:v>
                </c:pt>
                <c:pt idx="3">
                  <c:v>145.30374656603297</c:v>
                </c:pt>
                <c:pt idx="4">
                  <c:v>100</c:v>
                </c:pt>
              </c:numCache>
            </c:numRef>
          </c:val>
          <c:smooth val="0"/>
          <c:extLst>
            <c:ext xmlns:c16="http://schemas.microsoft.com/office/drawing/2014/chart" uri="{C3380CC4-5D6E-409C-BE32-E72D297353CC}">
              <c16:uniqueId val="{00000001-9027-40BF-99B1-A9C73AE7BD8A}"/>
            </c:ext>
          </c:extLst>
        </c:ser>
        <c:ser>
          <c:idx val="2"/>
          <c:order val="2"/>
          <c:tx>
            <c:strRef>
              <c:f>'Werte für Graphiken'!$C$61</c:f>
              <c:strCache>
                <c:ptCount val="1"/>
                <c:pt idx="0">
                  <c:v>Graz-Umgebung</c:v>
                </c:pt>
              </c:strCache>
            </c:strRef>
          </c:tx>
          <c:spPr>
            <a:ln w="25400">
              <a:solidFill>
                <a:srgbClr val="85B29B"/>
              </a:solidFill>
              <a:prstDash val="solid"/>
            </a:ln>
          </c:spPr>
          <c:marker>
            <c:symbol val="triangle"/>
            <c:size val="7"/>
            <c:spPr>
              <a:solidFill>
                <a:srgbClr val="85B29B"/>
              </a:solidFill>
              <a:ln>
                <a:solidFill>
                  <a:srgbClr val="85B29B"/>
                </a:solidFill>
                <a:prstDash val="solid"/>
              </a:ln>
            </c:spPr>
          </c:marker>
          <c:cat>
            <c:numRef>
              <c:f>'Werte für Graphiken'!$D$58:$H$58</c:f>
              <c:numCache>
                <c:formatCode>0</c:formatCode>
                <c:ptCount val="5"/>
                <c:pt idx="0">
                  <c:v>2025</c:v>
                </c:pt>
                <c:pt idx="1">
                  <c:v>2024</c:v>
                </c:pt>
                <c:pt idx="2">
                  <c:v>2023</c:v>
                </c:pt>
                <c:pt idx="3">
                  <c:v>2022</c:v>
                </c:pt>
                <c:pt idx="4">
                  <c:v>2021</c:v>
                </c:pt>
              </c:numCache>
            </c:numRef>
          </c:cat>
          <c:val>
            <c:numRef>
              <c:f>'Werte für Graphiken'!$D$61:$H$61</c:f>
              <c:numCache>
                <c:formatCode>0.0</c:formatCode>
                <c:ptCount val="5"/>
                <c:pt idx="0">
                  <c:v>120.97871070433746</c:v>
                </c:pt>
                <c:pt idx="1">
                  <c:v>125.15419816951849</c:v>
                </c:pt>
                <c:pt idx="2">
                  <c:v>123.56287306008755</c:v>
                </c:pt>
                <c:pt idx="3">
                  <c:v>114.35535216872263</c:v>
                </c:pt>
                <c:pt idx="4">
                  <c:v>100</c:v>
                </c:pt>
              </c:numCache>
            </c:numRef>
          </c:val>
          <c:smooth val="0"/>
          <c:extLst>
            <c:ext xmlns:c16="http://schemas.microsoft.com/office/drawing/2014/chart" uri="{C3380CC4-5D6E-409C-BE32-E72D297353CC}">
              <c16:uniqueId val="{00000002-9027-40BF-99B1-A9C73AE7BD8A}"/>
            </c:ext>
          </c:extLst>
        </c:ser>
        <c:dLbls>
          <c:showLegendKey val="0"/>
          <c:showVal val="0"/>
          <c:showCatName val="0"/>
          <c:showSerName val="0"/>
          <c:showPercent val="0"/>
          <c:showBubbleSize val="0"/>
        </c:dLbls>
        <c:marker val="1"/>
        <c:smooth val="0"/>
        <c:axId val="380268032"/>
        <c:axId val="384834304"/>
      </c:lineChart>
      <c:catAx>
        <c:axId val="380268032"/>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384834304"/>
        <c:crossesAt val="100"/>
        <c:auto val="1"/>
        <c:lblAlgn val="ctr"/>
        <c:lblOffset val="100"/>
        <c:tickMarkSkip val="1"/>
        <c:noMultiLvlLbl val="0"/>
      </c:catAx>
      <c:valAx>
        <c:axId val="384834304"/>
        <c:scaling>
          <c:orientation val="minMax"/>
          <c:max val="220"/>
          <c:min val="80"/>
        </c:scaling>
        <c:delete val="0"/>
        <c:axPos val="l"/>
        <c:majorGridlines>
          <c:spPr>
            <a:ln w="3175">
              <a:solidFill>
                <a:srgbClr val="808080"/>
              </a:solidFill>
              <a:prstDash val="sysDash"/>
            </a:ln>
          </c:spPr>
        </c:majorGridlines>
        <c:title>
          <c:tx>
            <c:strRef>
              <c:f>'Werte für Graphiken'!$J$58</c:f>
              <c:strCache>
                <c:ptCount val="1"/>
                <c:pt idx="0">
                  <c:v>Index: 2021 = 100</c:v>
                </c:pt>
              </c:strCache>
            </c:strRef>
          </c:tx>
          <c:layout>
            <c:manualLayout>
              <c:xMode val="edge"/>
              <c:yMode val="edge"/>
              <c:x val="0.15357760790235306"/>
              <c:y val="0.27941203703703699"/>
            </c:manualLayout>
          </c:layout>
          <c:overlay val="0"/>
          <c:spPr>
            <a:noFill/>
            <a:ln w="25400">
              <a:noFill/>
            </a:ln>
          </c:spPr>
          <c:txPr>
            <a:bodyPr/>
            <a:lstStyle/>
            <a:p>
              <a:pPr>
                <a:defRPr sz="800" b="0" i="0" u="none" strike="noStrike" baseline="0">
                  <a:solidFill>
                    <a:srgbClr val="333333"/>
                  </a:solidFill>
                  <a:latin typeface="Arial"/>
                  <a:ea typeface="Arial"/>
                  <a:cs typeface="Arial"/>
                </a:defRPr>
              </a:pPr>
              <a:endParaRPr lang="de-DE"/>
            </a:p>
          </c:txPr>
        </c:title>
        <c:numFmt formatCode="#,##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80268032"/>
        <c:crosses val="max"/>
        <c:crossBetween val="between"/>
      </c:valAx>
      <c:dTable>
        <c:showHorzBorder val="0"/>
        <c:showVertBorder val="1"/>
        <c:showOutline val="1"/>
        <c:showKeys val="1"/>
        <c:spPr>
          <a:ln w="3175">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c:spPr>
  <c:txPr>
    <a:bodyPr/>
    <a:lstStyle/>
    <a:p>
      <a:pPr>
        <a:defRPr sz="17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Graphiken'!$J$60</c:f>
          <c:strCache>
            <c:ptCount val="1"/>
            <c:pt idx="0">
              <c:v>Vollbelegungstage in Hotelbetrieben 2025</c:v>
            </c:pt>
          </c:strCache>
        </c:strRef>
      </c:tx>
      <c:layout>
        <c:manualLayout>
          <c:xMode val="edge"/>
          <c:yMode val="edge"/>
          <c:x val="0.35135176796275325"/>
          <c:y val="1.2484394506866417E-3"/>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15765792122813641"/>
          <c:y val="7.116144189841439E-2"/>
          <c:w val="0.83633756266651804"/>
          <c:h val="0.86891703577450463"/>
        </c:manualLayout>
      </c:layout>
      <c:barChart>
        <c:barDir val="bar"/>
        <c:grouping val="clustered"/>
        <c:varyColors val="0"/>
        <c:ser>
          <c:idx val="2"/>
          <c:order val="0"/>
          <c:tx>
            <c:strRef>
              <c:f>Index!$E$3</c:f>
              <c:strCache>
                <c:ptCount val="1"/>
                <c:pt idx="0">
                  <c:v>Österreich</c:v>
                </c:pt>
              </c:strCache>
            </c:strRef>
          </c:tx>
          <c:spPr>
            <a:solidFill>
              <a:schemeClr val="accent3"/>
            </a:solidFill>
            <a:ln w="25400">
              <a:noFill/>
            </a:ln>
          </c:spPr>
          <c:invertIfNegative val="0"/>
          <c:dLbls>
            <c:numFmt formatCode="#,##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'Werte für Graphiken'!$B$85:$B$88</c:f>
              <c:strCache>
                <c:ptCount val="4"/>
                <c:pt idx="0">
                  <c:v>Gesamt</c:v>
                </c:pt>
                <c:pt idx="1">
                  <c:v>5/4-Stern-Betriebe</c:v>
                </c:pt>
                <c:pt idx="2">
                  <c:v>3-Stern-Betriebe</c:v>
                </c:pt>
                <c:pt idx="3">
                  <c:v>2/1-Stern-Betriebe</c:v>
                </c:pt>
              </c:strCache>
            </c:strRef>
          </c:cat>
          <c:val>
            <c:numRef>
              <c:f>(Tourismus!$D$92,Tourismus!$D$94,Tourismus!$D$96,Tourismus!$D$98)</c:f>
              <c:numCache>
                <c:formatCode>_-\ #,##0_-;\-\ #,##0_-</c:formatCode>
                <c:ptCount val="4"/>
                <c:pt idx="0">
                  <c:v>151.15659873085531</c:v>
                </c:pt>
                <c:pt idx="1">
                  <c:v>177.94836996232266</c:v>
                </c:pt>
                <c:pt idx="2">
                  <c:v>130.94797881579942</c:v>
                </c:pt>
                <c:pt idx="3">
                  <c:v>107.03133933410557</c:v>
                </c:pt>
              </c:numCache>
            </c:numRef>
          </c:val>
          <c:extLst>
            <c:ext xmlns:c16="http://schemas.microsoft.com/office/drawing/2014/chart" uri="{C3380CC4-5D6E-409C-BE32-E72D297353CC}">
              <c16:uniqueId val="{00000000-09B4-45F3-A099-A032E074766C}"/>
            </c:ext>
          </c:extLst>
        </c:ser>
        <c:ser>
          <c:idx val="0"/>
          <c:order val="1"/>
          <c:tx>
            <c:strRef>
              <c:f>Index!$D$3</c:f>
              <c:strCache>
                <c:ptCount val="1"/>
                <c:pt idx="0">
                  <c:v>Steiermark</c:v>
                </c:pt>
              </c:strCache>
            </c:strRef>
          </c:tx>
          <c:spPr>
            <a:solidFill>
              <a:schemeClr val="accent2"/>
            </a:solidFill>
            <a:ln w="25400">
              <a:noFill/>
            </a:ln>
          </c:spPr>
          <c:invertIfNegative val="0"/>
          <c:dLbls>
            <c:numFmt formatCode="#,##0" sourceLinked="0"/>
            <c:spPr>
              <a:noFill/>
              <a:ln w="25400">
                <a:noFill/>
              </a:ln>
            </c:spPr>
            <c:txPr>
              <a:bodyPr/>
              <a:lstStyle/>
              <a:p>
                <a:pPr algn="r">
                  <a:defRPr sz="800"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'Werte für Graphiken'!$B$85:$B$88</c:f>
              <c:strCache>
                <c:ptCount val="4"/>
                <c:pt idx="0">
                  <c:v>Gesamt</c:v>
                </c:pt>
                <c:pt idx="1">
                  <c:v>5/4-Stern-Betriebe</c:v>
                </c:pt>
                <c:pt idx="2">
                  <c:v>3-Stern-Betriebe</c:v>
                </c:pt>
                <c:pt idx="3">
                  <c:v>2/1-Stern-Betriebe</c:v>
                </c:pt>
              </c:strCache>
            </c:strRef>
          </c:cat>
          <c:val>
            <c:numRef>
              <c:f>(Tourismus!$C$92,Tourismus!$C$94,Tourismus!$C$96,Tourismus!$C$98)</c:f>
              <c:numCache>
                <c:formatCode>_-\ #,##0_-;\-\ #,##0_-</c:formatCode>
                <c:ptCount val="4"/>
                <c:pt idx="0">
                  <c:v>131.34563769346306</c:v>
                </c:pt>
                <c:pt idx="1">
                  <c:v>174.01361268489296</c:v>
                </c:pt>
                <c:pt idx="2">
                  <c:v>105.31880304992087</c:v>
                </c:pt>
                <c:pt idx="3">
                  <c:v>75.607077912994825</c:v>
                </c:pt>
              </c:numCache>
            </c:numRef>
          </c:val>
          <c:extLst>
            <c:ext xmlns:c16="http://schemas.microsoft.com/office/drawing/2014/chart" uri="{C3380CC4-5D6E-409C-BE32-E72D297353CC}">
              <c16:uniqueId val="{00000001-09B4-45F3-A099-A032E074766C}"/>
            </c:ext>
          </c:extLst>
        </c:ser>
        <c:ser>
          <c:idx val="1"/>
          <c:order val="2"/>
          <c:tx>
            <c:strRef>
              <c:f>Index!$C$3</c:f>
              <c:strCache>
                <c:ptCount val="1"/>
                <c:pt idx="0">
                  <c:v>Graz-Umgebung</c:v>
                </c:pt>
              </c:strCache>
            </c:strRef>
          </c:tx>
          <c:spPr>
            <a:solidFill>
              <a:srgbClr val="85B29B"/>
            </a:solidFill>
            <a:ln w="25400">
              <a:noFill/>
            </a:ln>
          </c:spPr>
          <c:invertIfNegative val="0"/>
          <c:dLbls>
            <c:numFmt formatCode="#,##0" sourceLinked="0"/>
            <c:spPr>
              <a:noFill/>
              <a:ln w="25400">
                <a:noFill/>
              </a:ln>
            </c:spPr>
            <c:txPr>
              <a:bodyPr/>
              <a:lstStyle/>
              <a:p>
                <a:pPr algn="r">
                  <a:defRPr sz="800"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'Werte für Graphiken'!$B$85:$B$88</c:f>
              <c:strCache>
                <c:ptCount val="4"/>
                <c:pt idx="0">
                  <c:v>Gesamt</c:v>
                </c:pt>
                <c:pt idx="1">
                  <c:v>5/4-Stern-Betriebe</c:v>
                </c:pt>
                <c:pt idx="2">
                  <c:v>3-Stern-Betriebe</c:v>
                </c:pt>
                <c:pt idx="3">
                  <c:v>2/1-Stern-Betriebe</c:v>
                </c:pt>
              </c:strCache>
            </c:strRef>
          </c:cat>
          <c:val>
            <c:numRef>
              <c:f>(Tourismus!$B$92,Tourismus!$B$94,Tourismus!$B$96,Tourismus!$B$98)</c:f>
              <c:numCache>
                <c:formatCode>_-\ #,##0_-;\-\ #,##0_-</c:formatCode>
                <c:ptCount val="4"/>
                <c:pt idx="0">
                  <c:v>98.110193712289615</c:v>
                </c:pt>
                <c:pt idx="1">
                  <c:v>75.268421052631581</c:v>
                </c:pt>
                <c:pt idx="2">
                  <c:v>109.21646489104116</c:v>
                </c:pt>
                <c:pt idx="3">
                  <c:v>80.904320987654316</c:v>
                </c:pt>
              </c:numCache>
            </c:numRef>
          </c:val>
          <c:extLst>
            <c:ext xmlns:c16="http://schemas.microsoft.com/office/drawing/2014/chart" uri="{C3380CC4-5D6E-409C-BE32-E72D297353CC}">
              <c16:uniqueId val="{00000002-09B4-45F3-A099-A032E074766C}"/>
            </c:ext>
          </c:extLst>
        </c:ser>
        <c:dLbls>
          <c:showLegendKey val="0"/>
          <c:showVal val="0"/>
          <c:showCatName val="0"/>
          <c:showSerName val="0"/>
          <c:showPercent val="0"/>
          <c:showBubbleSize val="0"/>
        </c:dLbls>
        <c:gapWidth val="150"/>
        <c:overlap val="-10"/>
        <c:axId val="385590272"/>
        <c:axId val="380347520"/>
      </c:barChart>
      <c:catAx>
        <c:axId val="385590272"/>
        <c:scaling>
          <c:orientation val="maxMin"/>
        </c:scaling>
        <c:delete val="0"/>
        <c:axPos val="l"/>
        <c:numFmt formatCode="General" sourceLinked="1"/>
        <c:majorTickMark val="out"/>
        <c:minorTickMark val="none"/>
        <c:tickLblPos val="low"/>
        <c:spPr>
          <a:ln w="3175">
            <a:solidFill>
              <a:srgbClr val="00000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80347520"/>
        <c:crosses val="autoZero"/>
        <c:auto val="1"/>
        <c:lblAlgn val="ctr"/>
        <c:lblOffset val="100"/>
        <c:tickLblSkip val="1"/>
        <c:tickMarkSkip val="1"/>
        <c:noMultiLvlLbl val="0"/>
      </c:catAx>
      <c:valAx>
        <c:axId val="380347520"/>
        <c:scaling>
          <c:orientation val="minMax"/>
        </c:scaling>
        <c:delete val="0"/>
        <c:axPos val="t"/>
        <c:numFmt formatCode="_-\ #,##0_-;\-\ #,##0_-" sourceLinked="1"/>
        <c:majorTickMark val="none"/>
        <c:minorTickMark val="none"/>
        <c:tickLblPos val="none"/>
        <c:spPr>
          <a:ln w="9525">
            <a:noFill/>
          </a:ln>
        </c:spPr>
        <c:crossAx val="385590272"/>
        <c:crosses val="autoZero"/>
        <c:crossBetween val="between"/>
      </c:valAx>
      <c:spPr>
        <a:noFill/>
        <a:ln w="25400">
          <a:noFill/>
        </a:ln>
      </c:spPr>
    </c:plotArea>
    <c:legend>
      <c:legendPos val="r"/>
      <c:layout>
        <c:manualLayout>
          <c:xMode val="edge"/>
          <c:yMode val="edge"/>
          <c:x val="5.9114917578960612E-2"/>
          <c:y val="0.93108692874064902"/>
          <c:w val="0.74308669938341509"/>
          <c:h val="5.8400621270655775E-2"/>
        </c:manualLayout>
      </c:layout>
      <c:overlay val="1"/>
      <c:txPr>
        <a:bodyPr/>
        <a:lstStyle/>
        <a:p>
          <a:pPr>
            <a:defRPr sz="800"/>
          </a:pPr>
          <a:endParaRPr lang="de-DE"/>
        </a:p>
      </c:txPr>
    </c:legend>
    <c:plotVisOnly val="1"/>
    <c:dispBlanksAs val="gap"/>
    <c:showDLblsOverMax val="0"/>
  </c:chart>
  <c:spPr>
    <a:solidFill>
      <a:srgbClr val="FFFFFF"/>
    </a:solidFill>
    <a:ln w="9525">
      <a:noFill/>
    </a:ln>
  </c:spPr>
  <c:txPr>
    <a:bodyPr/>
    <a:lstStyle/>
    <a:p>
      <a:pPr>
        <a:defRPr sz="9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Graphiken'!$J$61</c:f>
          <c:strCache>
            <c:ptCount val="1"/>
            <c:pt idx="0">
              <c:v>Veränderung seit 2021 in %</c:v>
            </c:pt>
          </c:strCache>
        </c:strRef>
      </c:tx>
      <c:layout>
        <c:manualLayout>
          <c:xMode val="edge"/>
          <c:yMode val="edge"/>
          <c:x val="0.45045111362778406"/>
          <c:y val="7.2738095238095385E-4"/>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15615641122436139"/>
          <c:y val="8.1508730158730155E-2"/>
          <c:w val="0.83633756266651804"/>
          <c:h val="0.85821051883621235"/>
        </c:manualLayout>
      </c:layout>
      <c:barChart>
        <c:barDir val="bar"/>
        <c:grouping val="clustered"/>
        <c:varyColors val="0"/>
        <c:ser>
          <c:idx val="1"/>
          <c:order val="0"/>
          <c:tx>
            <c:strRef>
              <c:f>Index!$E$3</c:f>
              <c:strCache>
                <c:ptCount val="1"/>
                <c:pt idx="0">
                  <c:v>Österreich</c:v>
                </c:pt>
              </c:strCache>
            </c:strRef>
          </c:tx>
          <c:spPr>
            <a:solidFill>
              <a:schemeClr val="accent3"/>
            </a:solidFill>
            <a:ln w="25400">
              <a:noFill/>
            </a:ln>
          </c:spPr>
          <c:invertIfNegative val="0"/>
          <c:dLbls>
            <c:numFmt formatCode="#,##0.0" sourceLinked="0"/>
            <c:spPr>
              <a:noFill/>
              <a:ln w="25400">
                <a:noFill/>
              </a:ln>
            </c:spPr>
            <c:txPr>
              <a:bodyPr/>
              <a:lstStyle/>
              <a:p>
                <a:pPr algn="r">
                  <a:defRPr sz="800"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'Werte für Graphiken'!$B$85:$B$88</c:f>
              <c:strCache>
                <c:ptCount val="4"/>
                <c:pt idx="0">
                  <c:v>Gesamt</c:v>
                </c:pt>
                <c:pt idx="1">
                  <c:v>5/4-Stern-Betriebe</c:v>
                </c:pt>
                <c:pt idx="2">
                  <c:v>3-Stern-Betriebe</c:v>
                </c:pt>
                <c:pt idx="3">
                  <c:v>2/1-Stern-Betriebe</c:v>
                </c:pt>
              </c:strCache>
            </c:strRef>
          </c:cat>
          <c:val>
            <c:numRef>
              <c:f>(Tourismus!$D$93,Tourismus!$D$95,Tourismus!$D$97,Tourismus!$D$99)</c:f>
              <c:numCache>
                <c:formatCode>_-\ #,##0.0_-;\-\ #,##0.0_-</c:formatCode>
                <c:ptCount val="4"/>
                <c:pt idx="0">
                  <c:v>95.308367080117208</c:v>
                </c:pt>
                <c:pt idx="1">
                  <c:v>90.098852911736103</c:v>
                </c:pt>
                <c:pt idx="2">
                  <c:v>92.592211401523159</c:v>
                </c:pt>
                <c:pt idx="3">
                  <c:v>116.27800756172991</c:v>
                </c:pt>
              </c:numCache>
            </c:numRef>
          </c:val>
          <c:extLst>
            <c:ext xmlns:c16="http://schemas.microsoft.com/office/drawing/2014/chart" uri="{C3380CC4-5D6E-409C-BE32-E72D297353CC}">
              <c16:uniqueId val="{00000000-AB44-444F-BD67-E8FAF5ECE4B2}"/>
            </c:ext>
          </c:extLst>
        </c:ser>
        <c:ser>
          <c:idx val="0"/>
          <c:order val="1"/>
          <c:tx>
            <c:strRef>
              <c:f>Index!$D$3</c:f>
              <c:strCache>
                <c:ptCount val="1"/>
                <c:pt idx="0">
                  <c:v>Steiermark</c:v>
                </c:pt>
              </c:strCache>
            </c:strRef>
          </c:tx>
          <c:spPr>
            <a:solidFill>
              <a:schemeClr val="accent2"/>
            </a:solidFill>
            <a:ln w="25400">
              <a:noFill/>
            </a:ln>
          </c:spPr>
          <c:invertIfNegative val="0"/>
          <c:dLbls>
            <c:numFmt formatCode="#,##0.0" sourceLinked="0"/>
            <c:spPr>
              <a:noFill/>
              <a:ln w="25400">
                <a:noFill/>
              </a:ln>
            </c:spPr>
            <c:txPr>
              <a:bodyPr/>
              <a:lstStyle/>
              <a:p>
                <a:pPr algn="r">
                  <a:defRPr sz="800"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'Werte für Graphiken'!$B$85:$B$88</c:f>
              <c:strCache>
                <c:ptCount val="4"/>
                <c:pt idx="0">
                  <c:v>Gesamt</c:v>
                </c:pt>
                <c:pt idx="1">
                  <c:v>5/4-Stern-Betriebe</c:v>
                </c:pt>
                <c:pt idx="2">
                  <c:v>3-Stern-Betriebe</c:v>
                </c:pt>
                <c:pt idx="3">
                  <c:v>2/1-Stern-Betriebe</c:v>
                </c:pt>
              </c:strCache>
            </c:strRef>
          </c:cat>
          <c:val>
            <c:numRef>
              <c:f>(Tourismus!$C$93,Tourismus!$C$95,Tourismus!$C$97,Tourismus!$C$99)</c:f>
              <c:numCache>
                <c:formatCode>_-\ #,##0.0_-;\-\ #,##0.0_-</c:formatCode>
                <c:ptCount val="4"/>
                <c:pt idx="0">
                  <c:v>54.447569194866652</c:v>
                </c:pt>
                <c:pt idx="1">
                  <c:v>51.141435088511336</c:v>
                </c:pt>
                <c:pt idx="2">
                  <c:v>49.973516621771914</c:v>
                </c:pt>
                <c:pt idx="3">
                  <c:v>71.939986601254944</c:v>
                </c:pt>
              </c:numCache>
            </c:numRef>
          </c:val>
          <c:extLst>
            <c:ext xmlns:c16="http://schemas.microsoft.com/office/drawing/2014/chart" uri="{C3380CC4-5D6E-409C-BE32-E72D297353CC}">
              <c16:uniqueId val="{00000001-AB44-444F-BD67-E8FAF5ECE4B2}"/>
            </c:ext>
          </c:extLst>
        </c:ser>
        <c:ser>
          <c:idx val="2"/>
          <c:order val="2"/>
          <c:tx>
            <c:strRef>
              <c:f>Index!$C$3</c:f>
              <c:strCache>
                <c:ptCount val="1"/>
                <c:pt idx="0">
                  <c:v>Graz-Umgebung</c:v>
                </c:pt>
              </c:strCache>
            </c:strRef>
          </c:tx>
          <c:spPr>
            <a:solidFill>
              <a:srgbClr val="85B29B"/>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'Werte für Graphiken'!$B$85:$B$88</c:f>
              <c:strCache>
                <c:ptCount val="4"/>
                <c:pt idx="0">
                  <c:v>Gesamt</c:v>
                </c:pt>
                <c:pt idx="1">
                  <c:v>5/4-Stern-Betriebe</c:v>
                </c:pt>
                <c:pt idx="2">
                  <c:v>3-Stern-Betriebe</c:v>
                </c:pt>
                <c:pt idx="3">
                  <c:v>2/1-Stern-Betriebe</c:v>
                </c:pt>
              </c:strCache>
            </c:strRef>
          </c:cat>
          <c:val>
            <c:numRef>
              <c:f>(Tourismus!$B$93,Tourismus!$B$95,Tourismus!$B$97,Tourismus!$B$99)</c:f>
              <c:numCache>
                <c:formatCode>_-\ #,##0.0_-;\-\ #,##0.0_-</c:formatCode>
                <c:ptCount val="4"/>
                <c:pt idx="0">
                  <c:v>37.738755925024819</c:v>
                </c:pt>
                <c:pt idx="1">
                  <c:v>45.876886023942767</c:v>
                </c:pt>
                <c:pt idx="2">
                  <c:v>40.486073533776697</c:v>
                </c:pt>
                <c:pt idx="3">
                  <c:v>49.860937557916493</c:v>
                </c:pt>
              </c:numCache>
            </c:numRef>
          </c:val>
          <c:extLst>
            <c:ext xmlns:c16="http://schemas.microsoft.com/office/drawing/2014/chart" uri="{C3380CC4-5D6E-409C-BE32-E72D297353CC}">
              <c16:uniqueId val="{00000002-AB44-444F-BD67-E8FAF5ECE4B2}"/>
            </c:ext>
          </c:extLst>
        </c:ser>
        <c:dLbls>
          <c:showLegendKey val="0"/>
          <c:showVal val="0"/>
          <c:showCatName val="0"/>
          <c:showSerName val="0"/>
          <c:showPercent val="0"/>
          <c:showBubbleSize val="0"/>
        </c:dLbls>
        <c:gapWidth val="150"/>
        <c:overlap val="-10"/>
        <c:axId val="385591808"/>
        <c:axId val="380349248"/>
      </c:barChart>
      <c:catAx>
        <c:axId val="385591808"/>
        <c:scaling>
          <c:orientation val="maxMin"/>
        </c:scaling>
        <c:delete val="0"/>
        <c:axPos val="l"/>
        <c:numFmt formatCode="General" sourceLinked="1"/>
        <c:majorTickMark val="out"/>
        <c:minorTickMark val="none"/>
        <c:tickLblPos val="low"/>
        <c:spPr>
          <a:ln w="3175">
            <a:solidFill>
              <a:srgbClr val="00000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80349248"/>
        <c:crosses val="autoZero"/>
        <c:auto val="1"/>
        <c:lblAlgn val="ctr"/>
        <c:lblOffset val="100"/>
        <c:tickLblSkip val="1"/>
        <c:tickMarkSkip val="1"/>
        <c:noMultiLvlLbl val="0"/>
      </c:catAx>
      <c:valAx>
        <c:axId val="380349248"/>
        <c:scaling>
          <c:orientation val="minMax"/>
        </c:scaling>
        <c:delete val="0"/>
        <c:axPos val="t"/>
        <c:numFmt formatCode="_-\ #,##0.0_-;\-\ #,##0.0_-" sourceLinked="1"/>
        <c:majorTickMark val="none"/>
        <c:minorTickMark val="none"/>
        <c:tickLblPos val="none"/>
        <c:spPr>
          <a:ln w="9525">
            <a:noFill/>
          </a:ln>
        </c:spPr>
        <c:crossAx val="385591808"/>
        <c:crosses val="autoZero"/>
        <c:crossBetween val="between"/>
      </c:valAx>
      <c:spPr>
        <a:noFill/>
        <a:ln w="25400">
          <a:noFill/>
        </a:ln>
      </c:spPr>
    </c:plotArea>
    <c:legend>
      <c:legendPos val="b"/>
      <c:layout>
        <c:manualLayout>
          <c:xMode val="edge"/>
          <c:yMode val="edge"/>
          <c:x val="0.29299704290927392"/>
          <c:y val="0.91819801587301586"/>
          <c:w val="0.70101012960865738"/>
          <c:h val="7.481706349206349E-2"/>
        </c:manualLayout>
      </c:layout>
      <c:overlay val="0"/>
      <c:txPr>
        <a:bodyPr/>
        <a:lstStyle/>
        <a:p>
          <a:pPr>
            <a:defRPr sz="800"/>
          </a:pPr>
          <a:endParaRPr lang="de-DE"/>
        </a:p>
      </c:txPr>
    </c:legend>
    <c:plotVisOnly val="1"/>
    <c:dispBlanksAs val="gap"/>
    <c:showDLblsOverMax val="0"/>
  </c:chart>
  <c:spPr>
    <a:solidFill>
      <a:srgbClr val="FFFFFF"/>
    </a:solidFill>
    <a:ln w="9525">
      <a:noFill/>
    </a:ln>
  </c:spPr>
  <c:txPr>
    <a:bodyPr/>
    <a:lstStyle/>
    <a:p>
      <a:pPr>
        <a:defRPr sz="9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Graphiken'!$J$62</c:f>
          <c:strCache>
            <c:ptCount val="1"/>
            <c:pt idx="0">
              <c:v>Entwicklung der Tourismusnächtigungen - Ausländer 2021-2025</c:v>
            </c:pt>
          </c:strCache>
        </c:strRef>
      </c:tx>
      <c:layout>
        <c:manualLayout>
          <c:xMode val="edge"/>
          <c:yMode val="edge"/>
          <c:x val="0.38165711534578889"/>
          <c:y val="1.4705882352941176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673965018245877"/>
          <c:y val="0.10294132430681914"/>
          <c:w val="0.72326034981754117"/>
          <c:h val="0.64411857209123979"/>
        </c:manualLayout>
      </c:layout>
      <c:lineChart>
        <c:grouping val="standard"/>
        <c:varyColors val="0"/>
        <c:ser>
          <c:idx val="0"/>
          <c:order val="0"/>
          <c:tx>
            <c:strRef>
              <c:f>'Werte für Graphiken'!$C$62</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Graphiken'!$D$58:$H$58</c:f>
              <c:numCache>
                <c:formatCode>0</c:formatCode>
                <c:ptCount val="5"/>
                <c:pt idx="0">
                  <c:v>2025</c:v>
                </c:pt>
                <c:pt idx="1">
                  <c:v>2024</c:v>
                </c:pt>
                <c:pt idx="2">
                  <c:v>2023</c:v>
                </c:pt>
                <c:pt idx="3">
                  <c:v>2022</c:v>
                </c:pt>
                <c:pt idx="4">
                  <c:v>2021</c:v>
                </c:pt>
              </c:numCache>
            </c:numRef>
          </c:cat>
          <c:val>
            <c:numRef>
              <c:f>'Werte für Graphiken'!$D$62:$H$62</c:f>
              <c:numCache>
                <c:formatCode>0.0</c:formatCode>
                <c:ptCount val="5"/>
                <c:pt idx="0">
                  <c:v>233.80865024012522</c:v>
                </c:pt>
                <c:pt idx="1">
                  <c:v>228.28050334260737</c:v>
                </c:pt>
                <c:pt idx="2">
                  <c:v>222.68252436012153</c:v>
                </c:pt>
                <c:pt idx="3">
                  <c:v>196.20292466162581</c:v>
                </c:pt>
                <c:pt idx="4">
                  <c:v>100</c:v>
                </c:pt>
              </c:numCache>
            </c:numRef>
          </c:val>
          <c:smooth val="0"/>
          <c:extLst>
            <c:ext xmlns:c16="http://schemas.microsoft.com/office/drawing/2014/chart" uri="{C3380CC4-5D6E-409C-BE32-E72D297353CC}">
              <c16:uniqueId val="{00000000-2E66-436A-81FB-F1127AF4B8D0}"/>
            </c:ext>
          </c:extLst>
        </c:ser>
        <c:ser>
          <c:idx val="1"/>
          <c:order val="1"/>
          <c:tx>
            <c:strRef>
              <c:f>'Werte für Graphiken'!$C$63</c:f>
              <c:strCache>
                <c:ptCount val="1"/>
                <c:pt idx="0">
                  <c:v>Steiermark</c:v>
                </c:pt>
              </c:strCache>
            </c:strRef>
          </c:tx>
          <c:cat>
            <c:numRef>
              <c:f>'Werte für Graphiken'!$D$58:$H$58</c:f>
              <c:numCache>
                <c:formatCode>0</c:formatCode>
                <c:ptCount val="5"/>
                <c:pt idx="0">
                  <c:v>2025</c:v>
                </c:pt>
                <c:pt idx="1">
                  <c:v>2024</c:v>
                </c:pt>
                <c:pt idx="2">
                  <c:v>2023</c:v>
                </c:pt>
                <c:pt idx="3">
                  <c:v>2022</c:v>
                </c:pt>
                <c:pt idx="4">
                  <c:v>2021</c:v>
                </c:pt>
              </c:numCache>
            </c:numRef>
          </c:cat>
          <c:val>
            <c:numRef>
              <c:f>'Werte für Graphiken'!$D$63:$H$63</c:f>
              <c:numCache>
                <c:formatCode>0.0</c:formatCode>
                <c:ptCount val="5"/>
                <c:pt idx="0">
                  <c:v>210.61751426788356</c:v>
                </c:pt>
                <c:pt idx="1">
                  <c:v>208.59509416337443</c:v>
                </c:pt>
                <c:pt idx="2">
                  <c:v>201.44787914513788</c:v>
                </c:pt>
                <c:pt idx="3">
                  <c:v>176.43081357208726</c:v>
                </c:pt>
                <c:pt idx="4">
                  <c:v>100</c:v>
                </c:pt>
              </c:numCache>
            </c:numRef>
          </c:val>
          <c:smooth val="0"/>
          <c:extLst>
            <c:ext xmlns:c16="http://schemas.microsoft.com/office/drawing/2014/chart" uri="{C3380CC4-5D6E-409C-BE32-E72D297353CC}">
              <c16:uniqueId val="{00000001-2E66-436A-81FB-F1127AF4B8D0}"/>
            </c:ext>
          </c:extLst>
        </c:ser>
        <c:ser>
          <c:idx val="2"/>
          <c:order val="2"/>
          <c:tx>
            <c:strRef>
              <c:f>'Werte für Graphiken'!$C$64</c:f>
              <c:strCache>
                <c:ptCount val="1"/>
                <c:pt idx="0">
                  <c:v>Graz-Umgebung</c:v>
                </c:pt>
              </c:strCache>
            </c:strRef>
          </c:tx>
          <c:spPr>
            <a:ln>
              <a:solidFill>
                <a:srgbClr val="85B29B"/>
              </a:solidFill>
            </a:ln>
          </c:spPr>
          <c:marker>
            <c:spPr>
              <a:solidFill>
                <a:srgbClr val="85B29B"/>
              </a:solidFill>
              <a:ln>
                <a:solidFill>
                  <a:srgbClr val="85B29B"/>
                </a:solidFill>
              </a:ln>
            </c:spPr>
          </c:marker>
          <c:cat>
            <c:numRef>
              <c:f>'Werte für Graphiken'!$D$58:$H$58</c:f>
              <c:numCache>
                <c:formatCode>0</c:formatCode>
                <c:ptCount val="5"/>
                <c:pt idx="0">
                  <c:v>2025</c:v>
                </c:pt>
                <c:pt idx="1">
                  <c:v>2024</c:v>
                </c:pt>
                <c:pt idx="2">
                  <c:v>2023</c:v>
                </c:pt>
                <c:pt idx="3">
                  <c:v>2022</c:v>
                </c:pt>
                <c:pt idx="4">
                  <c:v>2021</c:v>
                </c:pt>
              </c:numCache>
            </c:numRef>
          </c:cat>
          <c:val>
            <c:numRef>
              <c:f>'Werte für Graphiken'!$D$64:$H$64</c:f>
              <c:numCache>
                <c:formatCode>0.0</c:formatCode>
                <c:ptCount val="5"/>
                <c:pt idx="0">
                  <c:v>153.69000632701636</c:v>
                </c:pt>
                <c:pt idx="1">
                  <c:v>158.36973878461029</c:v>
                </c:pt>
                <c:pt idx="2">
                  <c:v>155.84495797053418</c:v>
                </c:pt>
                <c:pt idx="3">
                  <c:v>142.37519207013949</c:v>
                </c:pt>
                <c:pt idx="4">
                  <c:v>100</c:v>
                </c:pt>
              </c:numCache>
            </c:numRef>
          </c:val>
          <c:smooth val="0"/>
          <c:extLst>
            <c:ext xmlns:c16="http://schemas.microsoft.com/office/drawing/2014/chart" uri="{C3380CC4-5D6E-409C-BE32-E72D297353CC}">
              <c16:uniqueId val="{00000002-2E66-436A-81FB-F1127AF4B8D0}"/>
            </c:ext>
          </c:extLst>
        </c:ser>
        <c:dLbls>
          <c:showLegendKey val="0"/>
          <c:showVal val="0"/>
          <c:showCatName val="0"/>
          <c:showSerName val="0"/>
          <c:showPercent val="0"/>
          <c:showBubbleSize val="0"/>
        </c:dLbls>
        <c:marker val="1"/>
        <c:smooth val="0"/>
        <c:axId val="385591296"/>
        <c:axId val="380350976"/>
      </c:lineChart>
      <c:catAx>
        <c:axId val="385591296"/>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380350976"/>
        <c:crossesAt val="100"/>
        <c:auto val="1"/>
        <c:lblAlgn val="ctr"/>
        <c:lblOffset val="100"/>
        <c:tickMarkSkip val="1"/>
        <c:noMultiLvlLbl val="0"/>
      </c:catAx>
      <c:valAx>
        <c:axId val="380350976"/>
        <c:scaling>
          <c:orientation val="minMax"/>
          <c:max val="300"/>
          <c:min val="80"/>
        </c:scaling>
        <c:delete val="0"/>
        <c:axPos val="l"/>
        <c:majorGridlines>
          <c:spPr>
            <a:ln w="3175">
              <a:solidFill>
                <a:srgbClr val="808080"/>
              </a:solidFill>
              <a:prstDash val="sysDash"/>
            </a:ln>
          </c:spPr>
        </c:majorGridlines>
        <c:title>
          <c:tx>
            <c:strRef>
              <c:f>'Werte für Graphiken'!$J$58</c:f>
              <c:strCache>
                <c:ptCount val="1"/>
                <c:pt idx="0">
                  <c:v>Index: 2021 = 100</c:v>
                </c:pt>
              </c:strCache>
            </c:strRef>
          </c:tx>
          <c:layout>
            <c:manualLayout>
              <c:xMode val="edge"/>
              <c:yMode val="edge"/>
              <c:x val="0.15357760790235306"/>
              <c:y val="0.27941207349081365"/>
            </c:manualLayout>
          </c:layout>
          <c:overlay val="0"/>
          <c:spPr>
            <a:noFill/>
            <a:ln w="25400">
              <a:noFill/>
            </a:ln>
          </c:spPr>
          <c:txPr>
            <a:bodyPr/>
            <a:lstStyle/>
            <a:p>
              <a:pPr>
                <a:defRPr sz="800" b="0" i="0" u="none" strike="noStrike" baseline="0">
                  <a:solidFill>
                    <a:srgbClr val="333333"/>
                  </a:solidFill>
                  <a:latin typeface="Arial"/>
                  <a:ea typeface="Arial"/>
                  <a:cs typeface="Arial"/>
                </a:defRPr>
              </a:pPr>
              <a:endParaRPr lang="de-DE"/>
            </a:p>
          </c:txPr>
        </c:title>
        <c:numFmt formatCode="#,##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85591296"/>
        <c:crosses val="max"/>
        <c:crossBetween val="between"/>
        <c:majorUnit val="20"/>
      </c:valAx>
      <c:dTable>
        <c:showHorzBorder val="0"/>
        <c:showVertBorder val="1"/>
        <c:showOutline val="1"/>
        <c:showKeys val="1"/>
        <c:spPr>
          <a:ln w="3175">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c:spPr>
  <c:txPr>
    <a:bodyPr/>
    <a:lstStyle/>
    <a:p>
      <a:pPr>
        <a:defRPr sz="17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Graphiken'!$J$65</c:f>
          <c:strCache>
            <c:ptCount val="1"/>
            <c:pt idx="0">
              <c:v>Entwicklung der Tourismusnächtigungen - Inländer 2021-2025</c:v>
            </c:pt>
          </c:strCache>
        </c:strRef>
      </c:tx>
      <c:layout>
        <c:manualLayout>
          <c:xMode val="edge"/>
          <c:yMode val="edge"/>
          <c:x val="0.36367858940480685"/>
          <c:y val="1.4705882352941176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324543012005154"/>
          <c:y val="0.10294132430681914"/>
          <c:w val="0.72675456987994846"/>
          <c:h val="0.64411857209123979"/>
        </c:manualLayout>
      </c:layout>
      <c:lineChart>
        <c:grouping val="standard"/>
        <c:varyColors val="0"/>
        <c:ser>
          <c:idx val="0"/>
          <c:order val="0"/>
          <c:tx>
            <c:strRef>
              <c:f>'Werte für Graphiken'!$C$65</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Graphiken'!$D$58:$H$58</c:f>
              <c:numCache>
                <c:formatCode>0</c:formatCode>
                <c:ptCount val="5"/>
                <c:pt idx="0">
                  <c:v>2025</c:v>
                </c:pt>
                <c:pt idx="1">
                  <c:v>2024</c:v>
                </c:pt>
                <c:pt idx="2">
                  <c:v>2023</c:v>
                </c:pt>
                <c:pt idx="3">
                  <c:v>2022</c:v>
                </c:pt>
                <c:pt idx="4">
                  <c:v>2021</c:v>
                </c:pt>
              </c:numCache>
            </c:numRef>
          </c:cat>
          <c:val>
            <c:numRef>
              <c:f>'Werte für Graphiken'!$D$65:$H$65</c:f>
              <c:numCache>
                <c:formatCode>0.0</c:formatCode>
                <c:ptCount val="5"/>
                <c:pt idx="0">
                  <c:v>136.73206616898773</c:v>
                </c:pt>
                <c:pt idx="1">
                  <c:v>136.01631230674602</c:v>
                </c:pt>
                <c:pt idx="2">
                  <c:v>134.82732627268987</c:v>
                </c:pt>
                <c:pt idx="3">
                  <c:v>131.35938164401622</c:v>
                </c:pt>
                <c:pt idx="4">
                  <c:v>100</c:v>
                </c:pt>
              </c:numCache>
            </c:numRef>
          </c:val>
          <c:smooth val="0"/>
          <c:extLst>
            <c:ext xmlns:c16="http://schemas.microsoft.com/office/drawing/2014/chart" uri="{C3380CC4-5D6E-409C-BE32-E72D297353CC}">
              <c16:uniqueId val="{00000000-5817-431E-9B29-845167D88FCC}"/>
            </c:ext>
          </c:extLst>
        </c:ser>
        <c:ser>
          <c:idx val="1"/>
          <c:order val="1"/>
          <c:tx>
            <c:strRef>
              <c:f>'Werte für Graphiken'!$C$66</c:f>
              <c:strCache>
                <c:ptCount val="1"/>
                <c:pt idx="0">
                  <c:v>Steiermark</c:v>
                </c:pt>
              </c:strCache>
            </c:strRef>
          </c:tx>
          <c:cat>
            <c:numRef>
              <c:f>'Werte für Graphiken'!$D$58:$H$58</c:f>
              <c:numCache>
                <c:formatCode>0</c:formatCode>
                <c:ptCount val="5"/>
                <c:pt idx="0">
                  <c:v>2025</c:v>
                </c:pt>
                <c:pt idx="1">
                  <c:v>2024</c:v>
                </c:pt>
                <c:pt idx="2">
                  <c:v>2023</c:v>
                </c:pt>
                <c:pt idx="3">
                  <c:v>2022</c:v>
                </c:pt>
                <c:pt idx="4">
                  <c:v>2021</c:v>
                </c:pt>
              </c:numCache>
            </c:numRef>
          </c:cat>
          <c:val>
            <c:numRef>
              <c:f>'Werte für Graphiken'!$D$66:$H$66</c:f>
              <c:numCache>
                <c:formatCode>0.0</c:formatCode>
                <c:ptCount val="5"/>
                <c:pt idx="0">
                  <c:v>130.27149336474653</c:v>
                </c:pt>
                <c:pt idx="1">
                  <c:v>129.47722907378684</c:v>
                </c:pt>
                <c:pt idx="2">
                  <c:v>128.91533729135122</c:v>
                </c:pt>
                <c:pt idx="3">
                  <c:v>129.57985410340476</c:v>
                </c:pt>
                <c:pt idx="4">
                  <c:v>100</c:v>
                </c:pt>
              </c:numCache>
            </c:numRef>
          </c:val>
          <c:smooth val="0"/>
          <c:extLst>
            <c:ext xmlns:c16="http://schemas.microsoft.com/office/drawing/2014/chart" uri="{C3380CC4-5D6E-409C-BE32-E72D297353CC}">
              <c16:uniqueId val="{00000001-5817-431E-9B29-845167D88FCC}"/>
            </c:ext>
          </c:extLst>
        </c:ser>
        <c:ser>
          <c:idx val="2"/>
          <c:order val="2"/>
          <c:tx>
            <c:strRef>
              <c:f>'Werte für Graphiken'!$C$67</c:f>
              <c:strCache>
                <c:ptCount val="1"/>
                <c:pt idx="0">
                  <c:v>Graz-Umgebung</c:v>
                </c:pt>
              </c:strCache>
            </c:strRef>
          </c:tx>
          <c:spPr>
            <a:ln>
              <a:solidFill>
                <a:srgbClr val="85B29B"/>
              </a:solidFill>
            </a:ln>
          </c:spPr>
          <c:marker>
            <c:spPr>
              <a:solidFill>
                <a:srgbClr val="85B29B"/>
              </a:solidFill>
              <a:ln>
                <a:solidFill>
                  <a:srgbClr val="85B29B"/>
                </a:solidFill>
              </a:ln>
            </c:spPr>
          </c:marker>
          <c:cat>
            <c:numRef>
              <c:f>'Werte für Graphiken'!$D$58:$H$58</c:f>
              <c:numCache>
                <c:formatCode>0</c:formatCode>
                <c:ptCount val="5"/>
                <c:pt idx="0">
                  <c:v>2025</c:v>
                </c:pt>
                <c:pt idx="1">
                  <c:v>2024</c:v>
                </c:pt>
                <c:pt idx="2">
                  <c:v>2023</c:v>
                </c:pt>
                <c:pt idx="3">
                  <c:v>2022</c:v>
                </c:pt>
                <c:pt idx="4">
                  <c:v>2021</c:v>
                </c:pt>
              </c:numCache>
            </c:numRef>
          </c:cat>
          <c:val>
            <c:numRef>
              <c:f>'Werte für Graphiken'!$D$67:$H$67</c:f>
              <c:numCache>
                <c:formatCode>0.0</c:formatCode>
                <c:ptCount val="5"/>
                <c:pt idx="0">
                  <c:v>109.23598568013931</c:v>
                </c:pt>
                <c:pt idx="1">
                  <c:v>113.23045890610975</c:v>
                </c:pt>
                <c:pt idx="2">
                  <c:v>111.97422641386994</c:v>
                </c:pt>
                <c:pt idx="3">
                  <c:v>104.29676937885981</c:v>
                </c:pt>
                <c:pt idx="4">
                  <c:v>100</c:v>
                </c:pt>
              </c:numCache>
            </c:numRef>
          </c:val>
          <c:smooth val="0"/>
          <c:extLst>
            <c:ext xmlns:c16="http://schemas.microsoft.com/office/drawing/2014/chart" uri="{C3380CC4-5D6E-409C-BE32-E72D297353CC}">
              <c16:uniqueId val="{00000002-5817-431E-9B29-845167D88FCC}"/>
            </c:ext>
          </c:extLst>
        </c:ser>
        <c:dLbls>
          <c:showLegendKey val="0"/>
          <c:showVal val="0"/>
          <c:showCatName val="0"/>
          <c:showSerName val="0"/>
          <c:showPercent val="0"/>
          <c:showBubbleSize val="0"/>
        </c:dLbls>
        <c:marker val="1"/>
        <c:smooth val="0"/>
        <c:axId val="385717760"/>
        <c:axId val="380353280"/>
      </c:lineChart>
      <c:catAx>
        <c:axId val="385717760"/>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380353280"/>
        <c:crossesAt val="100"/>
        <c:auto val="1"/>
        <c:lblAlgn val="ctr"/>
        <c:lblOffset val="100"/>
        <c:tickMarkSkip val="1"/>
        <c:noMultiLvlLbl val="0"/>
      </c:catAx>
      <c:valAx>
        <c:axId val="380353280"/>
        <c:scaling>
          <c:orientation val="minMax"/>
          <c:max val="180"/>
          <c:min val="80"/>
        </c:scaling>
        <c:delete val="0"/>
        <c:axPos val="l"/>
        <c:majorGridlines>
          <c:spPr>
            <a:ln w="3175">
              <a:solidFill>
                <a:srgbClr val="808080"/>
              </a:solidFill>
              <a:prstDash val="sysDash"/>
            </a:ln>
          </c:spPr>
        </c:majorGridlines>
        <c:title>
          <c:tx>
            <c:strRef>
              <c:f>'Werte für Graphiken'!$J$58</c:f>
              <c:strCache>
                <c:ptCount val="1"/>
                <c:pt idx="0">
                  <c:v>Index: 2021 = 100</c:v>
                </c:pt>
              </c:strCache>
            </c:strRef>
          </c:tx>
          <c:layout>
            <c:manualLayout>
              <c:xMode val="edge"/>
              <c:yMode val="edge"/>
              <c:x val="0.15357760790235306"/>
              <c:y val="0.27941207349081365"/>
            </c:manualLayout>
          </c:layout>
          <c:overlay val="0"/>
          <c:spPr>
            <a:noFill/>
            <a:ln w="25400">
              <a:noFill/>
            </a:ln>
          </c:spPr>
          <c:txPr>
            <a:bodyPr/>
            <a:lstStyle/>
            <a:p>
              <a:pPr>
                <a:defRPr sz="800" b="0" i="0" u="none" strike="noStrike" baseline="0">
                  <a:solidFill>
                    <a:srgbClr val="333333"/>
                  </a:solidFill>
                  <a:latin typeface="Arial"/>
                  <a:ea typeface="Arial"/>
                  <a:cs typeface="Arial"/>
                </a:defRPr>
              </a:pPr>
              <a:endParaRPr lang="de-DE"/>
            </a:p>
          </c:txPr>
        </c:title>
        <c:numFmt formatCode="#,##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85717760"/>
        <c:crosses val="max"/>
        <c:crossBetween val="between"/>
      </c:valAx>
      <c:dTable>
        <c:showHorzBorder val="0"/>
        <c:showVertBorder val="1"/>
        <c:showOutline val="1"/>
        <c:showKeys val="1"/>
        <c:spPr>
          <a:ln w="3175">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c:spPr>
  <c:txPr>
    <a:bodyPr/>
    <a:lstStyle/>
    <a:p>
      <a:pPr>
        <a:defRPr sz="17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Graphiken'!$J$54</c:f>
          <c:strCache>
            <c:ptCount val="1"/>
            <c:pt idx="0">
              <c:v>Bruttomedianeinkommen 2020-2024</c:v>
            </c:pt>
          </c:strCache>
        </c:strRef>
      </c:tx>
      <c:layout>
        <c:manualLayout>
          <c:xMode val="edge"/>
          <c:yMode val="edge"/>
          <c:x val="0.44082871297892495"/>
          <c:y val="1.4705882352941176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673965018245877"/>
          <c:y val="0.11162720449417507"/>
          <c:w val="0.72326034981754117"/>
          <c:h val="0.63543251830363323"/>
        </c:manualLayout>
      </c:layout>
      <c:lineChart>
        <c:grouping val="standard"/>
        <c:varyColors val="0"/>
        <c:ser>
          <c:idx val="0"/>
          <c:order val="0"/>
          <c:tx>
            <c:strRef>
              <c:f>'Werte für Graphiken'!$C$54</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Graphiken'!$D$53:$H$53</c:f>
              <c:numCache>
                <c:formatCode>0</c:formatCode>
                <c:ptCount val="5"/>
                <c:pt idx="0">
                  <c:v>2024</c:v>
                </c:pt>
                <c:pt idx="1">
                  <c:v>2023</c:v>
                </c:pt>
                <c:pt idx="2">
                  <c:v>2022</c:v>
                </c:pt>
                <c:pt idx="3">
                  <c:v>2021</c:v>
                </c:pt>
                <c:pt idx="4">
                  <c:v>2020</c:v>
                </c:pt>
              </c:numCache>
            </c:numRef>
          </c:cat>
          <c:val>
            <c:numRef>
              <c:f>'Werte für Graphiken'!$D$54:$H$54</c:f>
              <c:numCache>
                <c:formatCode>#,##0</c:formatCode>
                <c:ptCount val="5"/>
                <c:pt idx="0">
                  <c:v>3501</c:v>
                </c:pt>
                <c:pt idx="1">
                  <c:v>3229</c:v>
                </c:pt>
                <c:pt idx="2">
                  <c:v>2996</c:v>
                </c:pt>
                <c:pt idx="3">
                  <c:v>2898</c:v>
                </c:pt>
                <c:pt idx="4">
                  <c:v>2841</c:v>
                </c:pt>
              </c:numCache>
            </c:numRef>
          </c:val>
          <c:smooth val="0"/>
          <c:extLst>
            <c:ext xmlns:c16="http://schemas.microsoft.com/office/drawing/2014/chart" uri="{C3380CC4-5D6E-409C-BE32-E72D297353CC}">
              <c16:uniqueId val="{00000000-58DE-4E8E-B94B-C0F9039C5704}"/>
            </c:ext>
          </c:extLst>
        </c:ser>
        <c:ser>
          <c:idx val="1"/>
          <c:order val="1"/>
          <c:tx>
            <c:strRef>
              <c:f>'Werte für Graphiken'!$C$55</c:f>
              <c:strCache>
                <c:ptCount val="1"/>
                <c:pt idx="0">
                  <c:v>Steiermark</c:v>
                </c:pt>
              </c:strCache>
            </c:strRef>
          </c:tx>
          <c:spPr>
            <a:ln w="38100">
              <a:solidFill>
                <a:schemeClr val="accent2"/>
              </a:solidFill>
              <a:prstDash val="lgDash"/>
            </a:ln>
          </c:spPr>
          <c:marker>
            <c:symbol val="square"/>
            <c:size val="7"/>
            <c:spPr>
              <a:solidFill>
                <a:schemeClr val="accent2"/>
              </a:solidFill>
              <a:ln>
                <a:solidFill>
                  <a:schemeClr val="accent2"/>
                </a:solidFill>
                <a:prstDash val="solid"/>
              </a:ln>
            </c:spPr>
          </c:marker>
          <c:cat>
            <c:numRef>
              <c:f>'Werte für Graphiken'!$D$53:$H$53</c:f>
              <c:numCache>
                <c:formatCode>0</c:formatCode>
                <c:ptCount val="5"/>
                <c:pt idx="0">
                  <c:v>2024</c:v>
                </c:pt>
                <c:pt idx="1">
                  <c:v>2023</c:v>
                </c:pt>
                <c:pt idx="2">
                  <c:v>2022</c:v>
                </c:pt>
                <c:pt idx="3">
                  <c:v>2021</c:v>
                </c:pt>
                <c:pt idx="4">
                  <c:v>2020</c:v>
                </c:pt>
              </c:numCache>
            </c:numRef>
          </c:cat>
          <c:val>
            <c:numRef>
              <c:f>'Werte für Graphiken'!$D$55:$H$55</c:f>
              <c:numCache>
                <c:formatCode>#,##0</c:formatCode>
                <c:ptCount val="5"/>
                <c:pt idx="0">
                  <c:v>3487</c:v>
                </c:pt>
                <c:pt idx="1">
                  <c:v>3207</c:v>
                </c:pt>
                <c:pt idx="2">
                  <c:v>2964</c:v>
                </c:pt>
                <c:pt idx="3">
                  <c:v>2859</c:v>
                </c:pt>
                <c:pt idx="4">
                  <c:v>2787</c:v>
                </c:pt>
              </c:numCache>
            </c:numRef>
          </c:val>
          <c:smooth val="0"/>
          <c:extLst>
            <c:ext xmlns:c16="http://schemas.microsoft.com/office/drawing/2014/chart" uri="{C3380CC4-5D6E-409C-BE32-E72D297353CC}">
              <c16:uniqueId val="{00000001-58DE-4E8E-B94B-C0F9039C5704}"/>
            </c:ext>
          </c:extLst>
        </c:ser>
        <c:ser>
          <c:idx val="2"/>
          <c:order val="2"/>
          <c:tx>
            <c:strRef>
              <c:f>'Werte für Graphiken'!$C$56</c:f>
              <c:strCache>
                <c:ptCount val="1"/>
                <c:pt idx="0">
                  <c:v>Graz-Umgebung</c:v>
                </c:pt>
              </c:strCache>
            </c:strRef>
          </c:tx>
          <c:spPr>
            <a:ln w="25400">
              <a:solidFill>
                <a:srgbClr val="85B29B"/>
              </a:solidFill>
              <a:prstDash val="solid"/>
            </a:ln>
          </c:spPr>
          <c:marker>
            <c:symbol val="triangle"/>
            <c:size val="7"/>
            <c:spPr>
              <a:solidFill>
                <a:srgbClr val="85B29B"/>
              </a:solidFill>
              <a:ln>
                <a:solidFill>
                  <a:srgbClr val="85B29B"/>
                </a:solidFill>
                <a:prstDash val="solid"/>
              </a:ln>
            </c:spPr>
          </c:marker>
          <c:cat>
            <c:numRef>
              <c:f>'Werte für Graphiken'!$D$53:$H$53</c:f>
              <c:numCache>
                <c:formatCode>0</c:formatCode>
                <c:ptCount val="5"/>
                <c:pt idx="0">
                  <c:v>2024</c:v>
                </c:pt>
                <c:pt idx="1">
                  <c:v>2023</c:v>
                </c:pt>
                <c:pt idx="2">
                  <c:v>2022</c:v>
                </c:pt>
                <c:pt idx="3">
                  <c:v>2021</c:v>
                </c:pt>
                <c:pt idx="4">
                  <c:v>2020</c:v>
                </c:pt>
              </c:numCache>
            </c:numRef>
          </c:cat>
          <c:val>
            <c:numRef>
              <c:f>'Werte für Graphiken'!$D$56:$H$56</c:f>
              <c:numCache>
                <c:formatCode>#,##0</c:formatCode>
                <c:ptCount val="5"/>
                <c:pt idx="0">
                  <c:v>3569</c:v>
                </c:pt>
                <c:pt idx="1">
                  <c:v>3278</c:v>
                </c:pt>
                <c:pt idx="2">
                  <c:v>3016</c:v>
                </c:pt>
                <c:pt idx="3">
                  <c:v>2885</c:v>
                </c:pt>
                <c:pt idx="4">
                  <c:v>2843</c:v>
                </c:pt>
              </c:numCache>
            </c:numRef>
          </c:val>
          <c:smooth val="0"/>
          <c:extLst>
            <c:ext xmlns:c16="http://schemas.microsoft.com/office/drawing/2014/chart" uri="{C3380CC4-5D6E-409C-BE32-E72D297353CC}">
              <c16:uniqueId val="{00000002-58DE-4E8E-B94B-C0F9039C5704}"/>
            </c:ext>
          </c:extLst>
        </c:ser>
        <c:dLbls>
          <c:showLegendKey val="0"/>
          <c:showVal val="0"/>
          <c:showCatName val="0"/>
          <c:showSerName val="0"/>
          <c:showPercent val="0"/>
          <c:showBubbleSize val="0"/>
        </c:dLbls>
        <c:marker val="1"/>
        <c:smooth val="0"/>
        <c:axId val="385934848"/>
        <c:axId val="385819776"/>
      </c:lineChart>
      <c:catAx>
        <c:axId val="385934848"/>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385819776"/>
        <c:crossesAt val="0"/>
        <c:auto val="1"/>
        <c:lblAlgn val="ctr"/>
        <c:lblOffset val="100"/>
        <c:tickMarkSkip val="1"/>
        <c:noMultiLvlLbl val="0"/>
      </c:catAx>
      <c:valAx>
        <c:axId val="385819776"/>
        <c:scaling>
          <c:orientation val="minMax"/>
          <c:max val="4100"/>
          <c:min val="2300"/>
        </c:scaling>
        <c:delete val="0"/>
        <c:axPos val="l"/>
        <c:majorGridlines>
          <c:spPr>
            <a:ln w="3175">
              <a:solidFill>
                <a:srgbClr val="808080"/>
              </a:solidFill>
              <a:prstDash val="sysDash"/>
            </a:ln>
          </c:spPr>
        </c:majorGridlines>
        <c:title>
          <c:tx>
            <c:rich>
              <a:bodyPr/>
              <a:lstStyle/>
              <a:p>
                <a:pPr>
                  <a:defRPr sz="800" b="0" i="0" u="none" strike="noStrike" baseline="0">
                    <a:solidFill>
                      <a:srgbClr val="333333"/>
                    </a:solidFill>
                    <a:latin typeface="Arial"/>
                    <a:ea typeface="Arial"/>
                    <a:cs typeface="Arial"/>
                  </a:defRPr>
                </a:pPr>
                <a:r>
                  <a:rPr lang="de-AT"/>
                  <a:t>Angaben in €</a:t>
                </a:r>
              </a:p>
            </c:rich>
          </c:tx>
          <c:layout>
            <c:manualLayout>
              <c:xMode val="edge"/>
              <c:yMode val="edge"/>
              <c:x val="0.15380458034478423"/>
              <c:y val="0.29117677937316661"/>
            </c:manualLayout>
          </c:layout>
          <c:overlay val="0"/>
          <c:spPr>
            <a:noFill/>
            <a:ln w="25400">
              <a:noFill/>
            </a:ln>
          </c:spPr>
        </c:title>
        <c:numFmt formatCode="#,##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85934848"/>
        <c:crosses val="max"/>
        <c:crossBetween val="between"/>
      </c:valAx>
      <c:dTable>
        <c:showHorzBorder val="0"/>
        <c:showVertBorder val="1"/>
        <c:showOutline val="1"/>
        <c:showKeys val="1"/>
        <c:spPr>
          <a:ln w="3175">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c:spPr>
  <c:txPr>
    <a:bodyPr/>
    <a:lstStyle/>
    <a:p>
      <a:pPr>
        <a:defRPr sz="17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Graphiken'!$B$90</c:f>
          <c:strCache>
            <c:ptCount val="1"/>
            <c:pt idx="0">
              <c:v>Bevölkerung nach Altersgruppen und Geschlecht 2025</c:v>
            </c:pt>
          </c:strCache>
        </c:strRef>
      </c:tx>
      <c:layout>
        <c:manualLayout>
          <c:xMode val="edge"/>
          <c:yMode val="edge"/>
          <c:x val="0.30279265669031613"/>
          <c:y val="3.5150302344803743E-4"/>
        </c:manualLayout>
      </c:layout>
      <c:overlay val="1"/>
      <c:txPr>
        <a:bodyPr/>
        <a:lstStyle/>
        <a:p>
          <a:pPr>
            <a:defRPr sz="900">
              <a:latin typeface="Arial" pitchFamily="34" charset="0"/>
              <a:cs typeface="Arial" pitchFamily="34" charset="0"/>
            </a:defRPr>
          </a:pPr>
          <a:endParaRPr lang="de-DE"/>
        </a:p>
      </c:txPr>
    </c:title>
    <c:autoTitleDeleted val="0"/>
    <c:plotArea>
      <c:layout>
        <c:manualLayout>
          <c:layoutTarget val="inner"/>
          <c:xMode val="edge"/>
          <c:yMode val="edge"/>
          <c:x val="0.15258483288819247"/>
          <c:y val="0.11868855377397972"/>
          <c:w val="0.82484021348795833"/>
          <c:h val="0.77500616290367019"/>
        </c:manualLayout>
      </c:layout>
      <c:barChart>
        <c:barDir val="bar"/>
        <c:grouping val="clustered"/>
        <c:varyColors val="0"/>
        <c:ser>
          <c:idx val="0"/>
          <c:order val="0"/>
          <c:tx>
            <c:v>Frauen</c:v>
          </c:tx>
          <c:spPr>
            <a:pattFill prst="pct60">
              <a:fgClr>
                <a:schemeClr val="accent1"/>
              </a:fgClr>
              <a:bgClr>
                <a:srgbClr val="F97B7B"/>
              </a:bgClr>
            </a:pattFill>
          </c:spPr>
          <c:invertIfNegative val="0"/>
          <c:dLbls>
            <c:numFmt formatCode="[Blue]#.0;[Red]#.0" sourceLinked="0"/>
            <c:spPr>
              <a:noFill/>
              <a:ln>
                <a:noFill/>
              </a:ln>
              <a:effectLst/>
            </c:spPr>
            <c:txPr>
              <a:bodyPr/>
              <a:lstStyle/>
              <a:p>
                <a:pPr>
                  <a:defRPr sz="830" b="1">
                    <a:latin typeface="Arial" pitchFamily="34" charset="0"/>
                    <a:cs typeface="Arial" pitchFamily="34" charset="0"/>
                  </a:defRPr>
                </a:pPr>
                <a:endParaRPr lang="de-DE"/>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'Werte für Graphiken'!$C$149:$C$157</c:f>
              <c:strCache>
                <c:ptCount val="9"/>
                <c:pt idx="0">
                  <c:v>bis 14 Jahre</c:v>
                </c:pt>
                <c:pt idx="1">
                  <c:v>15 bis 19 Jahre</c:v>
                </c:pt>
                <c:pt idx="2">
                  <c:v>20 bis 24 Jahre</c:v>
                </c:pt>
                <c:pt idx="3">
                  <c:v>25 bis 29 Jahre</c:v>
                </c:pt>
                <c:pt idx="4">
                  <c:v>30 bis 44 Jahre</c:v>
                </c:pt>
                <c:pt idx="5">
                  <c:v>45 bis 59 Jahre</c:v>
                </c:pt>
                <c:pt idx="6">
                  <c:v>60 bis 64 Jahre</c:v>
                </c:pt>
                <c:pt idx="7">
                  <c:v>65 bis 74 Jahre</c:v>
                </c:pt>
                <c:pt idx="8">
                  <c:v>ab 75 Jahre</c:v>
                </c:pt>
              </c:strCache>
            </c:strRef>
          </c:cat>
          <c:val>
            <c:numRef>
              <c:f>'Werte für Graphiken'!$D$149:$D$157</c:f>
              <c:numCache>
                <c:formatCode>0.0</c:formatCode>
                <c:ptCount val="9"/>
                <c:pt idx="0">
                  <c:v>-14.4</c:v>
                </c:pt>
                <c:pt idx="1">
                  <c:v>-4.5999999999999996</c:v>
                </c:pt>
                <c:pt idx="2">
                  <c:v>-3.9</c:v>
                </c:pt>
                <c:pt idx="3">
                  <c:v>-4.5</c:v>
                </c:pt>
                <c:pt idx="4">
                  <c:v>-20.3</c:v>
                </c:pt>
                <c:pt idx="5">
                  <c:v>-21.8</c:v>
                </c:pt>
                <c:pt idx="6">
                  <c:v>-7.7</c:v>
                </c:pt>
                <c:pt idx="7">
                  <c:v>-11.3</c:v>
                </c:pt>
                <c:pt idx="8">
                  <c:v>-11.4</c:v>
                </c:pt>
              </c:numCache>
            </c:numRef>
          </c:val>
          <c:extLst>
            <c:ext xmlns:c16="http://schemas.microsoft.com/office/drawing/2014/chart" uri="{C3380CC4-5D6E-409C-BE32-E72D297353CC}">
              <c16:uniqueId val="{00000000-DFD5-4F27-88B6-71F796386F59}"/>
            </c:ext>
          </c:extLst>
        </c:ser>
        <c:ser>
          <c:idx val="1"/>
          <c:order val="1"/>
          <c:tx>
            <c:v>Männer</c:v>
          </c:tx>
          <c:spPr>
            <a:pattFill prst="pct60">
              <a:fgClr>
                <a:schemeClr val="accent1"/>
              </a:fgClr>
              <a:bgClr>
                <a:schemeClr val="tx2">
                  <a:lumMod val="40000"/>
                  <a:lumOff val="60000"/>
                </a:schemeClr>
              </a:bgClr>
            </a:pattFill>
          </c:spPr>
          <c:invertIfNegative val="0"/>
          <c:dLbls>
            <c:numFmt formatCode="[Blue]#,##0.0;[Red]#,##0.0" sourceLinked="0"/>
            <c:spPr>
              <a:noFill/>
              <a:ln>
                <a:noFill/>
              </a:ln>
            </c:spPr>
            <c:txPr>
              <a:bodyPr/>
              <a:lstStyle/>
              <a:p>
                <a:pPr>
                  <a:defRPr sz="830" b="1">
                    <a:latin typeface="Arial" pitchFamily="34" charset="0"/>
                    <a:cs typeface="Arial" pitchFamily="34" charset="0"/>
                  </a:defRPr>
                </a:pPr>
                <a:endParaRPr lang="de-DE"/>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'Werte für Graphiken'!$C$149:$C$157</c:f>
              <c:strCache>
                <c:ptCount val="9"/>
                <c:pt idx="0">
                  <c:v>bis 14 Jahre</c:v>
                </c:pt>
                <c:pt idx="1">
                  <c:v>15 bis 19 Jahre</c:v>
                </c:pt>
                <c:pt idx="2">
                  <c:v>20 bis 24 Jahre</c:v>
                </c:pt>
                <c:pt idx="3">
                  <c:v>25 bis 29 Jahre</c:v>
                </c:pt>
                <c:pt idx="4">
                  <c:v>30 bis 44 Jahre</c:v>
                </c:pt>
                <c:pt idx="5">
                  <c:v>45 bis 59 Jahre</c:v>
                </c:pt>
                <c:pt idx="6">
                  <c:v>60 bis 64 Jahre</c:v>
                </c:pt>
                <c:pt idx="7">
                  <c:v>65 bis 74 Jahre</c:v>
                </c:pt>
                <c:pt idx="8">
                  <c:v>ab 75 Jahre</c:v>
                </c:pt>
              </c:strCache>
            </c:strRef>
          </c:cat>
          <c:val>
            <c:numRef>
              <c:f>'Werte für Graphiken'!$D$159:$D$167</c:f>
              <c:numCache>
                <c:formatCode>0.0</c:formatCode>
                <c:ptCount val="9"/>
                <c:pt idx="0">
                  <c:v>15.9</c:v>
                </c:pt>
                <c:pt idx="1">
                  <c:v>5</c:v>
                </c:pt>
                <c:pt idx="2">
                  <c:v>4.4000000000000004</c:v>
                </c:pt>
                <c:pt idx="3">
                  <c:v>4.7</c:v>
                </c:pt>
                <c:pt idx="4">
                  <c:v>20.8</c:v>
                </c:pt>
                <c:pt idx="5">
                  <c:v>22.6</c:v>
                </c:pt>
                <c:pt idx="6">
                  <c:v>7.7</c:v>
                </c:pt>
                <c:pt idx="7">
                  <c:v>10.6</c:v>
                </c:pt>
                <c:pt idx="8">
                  <c:v>8.3000000000000007</c:v>
                </c:pt>
              </c:numCache>
            </c:numRef>
          </c:val>
          <c:extLst>
            <c:ext xmlns:c16="http://schemas.microsoft.com/office/drawing/2014/chart" uri="{C3380CC4-5D6E-409C-BE32-E72D297353CC}">
              <c16:uniqueId val="{00000001-DFD5-4F27-88B6-71F796386F59}"/>
            </c:ext>
          </c:extLst>
        </c:ser>
        <c:ser>
          <c:idx val="2"/>
          <c:order val="2"/>
          <c:tx>
            <c:v>Frauen Spalte2</c:v>
          </c:tx>
          <c:spPr>
            <a:noFill/>
            <a:ln w="28575">
              <a:solidFill>
                <a:schemeClr val="accent2"/>
              </a:solidFill>
            </a:ln>
          </c:spPr>
          <c:invertIfNegative val="0"/>
          <c:cat>
            <c:strRef>
              <c:f>'Werte für Graphiken'!$C$149:$C$157</c:f>
              <c:strCache>
                <c:ptCount val="9"/>
                <c:pt idx="0">
                  <c:v>bis 14 Jahre</c:v>
                </c:pt>
                <c:pt idx="1">
                  <c:v>15 bis 19 Jahre</c:v>
                </c:pt>
                <c:pt idx="2">
                  <c:v>20 bis 24 Jahre</c:v>
                </c:pt>
                <c:pt idx="3">
                  <c:v>25 bis 29 Jahre</c:v>
                </c:pt>
                <c:pt idx="4">
                  <c:v>30 bis 44 Jahre</c:v>
                </c:pt>
                <c:pt idx="5">
                  <c:v>45 bis 59 Jahre</c:v>
                </c:pt>
                <c:pt idx="6">
                  <c:v>60 bis 64 Jahre</c:v>
                </c:pt>
                <c:pt idx="7">
                  <c:v>65 bis 74 Jahre</c:v>
                </c:pt>
                <c:pt idx="8">
                  <c:v>ab 75 Jahre</c:v>
                </c:pt>
              </c:strCache>
            </c:strRef>
          </c:cat>
          <c:val>
            <c:numRef>
              <c:f>'Werte für Graphiken'!$E$159:$E$167</c:f>
              <c:numCache>
                <c:formatCode>0.0</c:formatCode>
                <c:ptCount val="9"/>
                <c:pt idx="0">
                  <c:v>14</c:v>
                </c:pt>
                <c:pt idx="1">
                  <c:v>4.8</c:v>
                </c:pt>
                <c:pt idx="2">
                  <c:v>5.4</c:v>
                </c:pt>
                <c:pt idx="3">
                  <c:v>6.4</c:v>
                </c:pt>
                <c:pt idx="4">
                  <c:v>20.8</c:v>
                </c:pt>
                <c:pt idx="5">
                  <c:v>21.4</c:v>
                </c:pt>
                <c:pt idx="6">
                  <c:v>7.7</c:v>
                </c:pt>
                <c:pt idx="7">
                  <c:v>10.9</c:v>
                </c:pt>
                <c:pt idx="8">
                  <c:v>8.8000000000000007</c:v>
                </c:pt>
              </c:numCache>
            </c:numRef>
          </c:val>
          <c:extLst>
            <c:ext xmlns:c16="http://schemas.microsoft.com/office/drawing/2014/chart" uri="{C3380CC4-5D6E-409C-BE32-E72D297353CC}">
              <c16:uniqueId val="{00000002-DFD5-4F27-88B6-71F796386F59}"/>
            </c:ext>
          </c:extLst>
        </c:ser>
        <c:ser>
          <c:idx val="3"/>
          <c:order val="3"/>
          <c:tx>
            <c:v>Männer Spalte2</c:v>
          </c:tx>
          <c:spPr>
            <a:noFill/>
            <a:ln w="28575">
              <a:solidFill>
                <a:schemeClr val="accent2"/>
              </a:solidFill>
            </a:ln>
          </c:spPr>
          <c:invertIfNegative val="0"/>
          <c:cat>
            <c:strRef>
              <c:f>'Werte für Graphiken'!$C$149:$C$157</c:f>
              <c:strCache>
                <c:ptCount val="9"/>
                <c:pt idx="0">
                  <c:v>bis 14 Jahre</c:v>
                </c:pt>
                <c:pt idx="1">
                  <c:v>15 bis 19 Jahre</c:v>
                </c:pt>
                <c:pt idx="2">
                  <c:v>20 bis 24 Jahre</c:v>
                </c:pt>
                <c:pt idx="3">
                  <c:v>25 bis 29 Jahre</c:v>
                </c:pt>
                <c:pt idx="4">
                  <c:v>30 bis 44 Jahre</c:v>
                </c:pt>
                <c:pt idx="5">
                  <c:v>45 bis 59 Jahre</c:v>
                </c:pt>
                <c:pt idx="6">
                  <c:v>60 bis 64 Jahre</c:v>
                </c:pt>
                <c:pt idx="7">
                  <c:v>65 bis 74 Jahre</c:v>
                </c:pt>
                <c:pt idx="8">
                  <c:v>ab 75 Jahre</c:v>
                </c:pt>
              </c:strCache>
            </c:strRef>
          </c:cat>
          <c:val>
            <c:numRef>
              <c:f>'Werte für Graphiken'!$E$149:$E$157</c:f>
              <c:numCache>
                <c:formatCode>0.0</c:formatCode>
                <c:ptCount val="9"/>
                <c:pt idx="0">
                  <c:v>-12.9</c:v>
                </c:pt>
                <c:pt idx="1">
                  <c:v>-4.4000000000000004</c:v>
                </c:pt>
                <c:pt idx="2">
                  <c:v>-4.9000000000000004</c:v>
                </c:pt>
                <c:pt idx="3">
                  <c:v>-5.7</c:v>
                </c:pt>
                <c:pt idx="4">
                  <c:v>-19.3</c:v>
                </c:pt>
                <c:pt idx="5">
                  <c:v>-20.7</c:v>
                </c:pt>
                <c:pt idx="6">
                  <c:v>-7.6</c:v>
                </c:pt>
                <c:pt idx="7">
                  <c:v>-11.8</c:v>
                </c:pt>
                <c:pt idx="8">
                  <c:v>-12.6</c:v>
                </c:pt>
              </c:numCache>
            </c:numRef>
          </c:val>
          <c:extLst>
            <c:ext xmlns:c16="http://schemas.microsoft.com/office/drawing/2014/chart" uri="{C3380CC4-5D6E-409C-BE32-E72D297353CC}">
              <c16:uniqueId val="{00000003-DFD5-4F27-88B6-71F796386F59}"/>
            </c:ext>
          </c:extLst>
        </c:ser>
        <c:ser>
          <c:idx val="4"/>
          <c:order val="4"/>
          <c:tx>
            <c:v>Frauen Spalte3</c:v>
          </c:tx>
          <c:spPr>
            <a:noFill/>
            <a:ln w="22225">
              <a:solidFill>
                <a:schemeClr val="accent3"/>
              </a:solidFill>
              <a:prstDash val="dash"/>
            </a:ln>
          </c:spPr>
          <c:invertIfNegative val="0"/>
          <c:cat>
            <c:strRef>
              <c:f>'Werte für Graphiken'!$C$149:$C$157</c:f>
              <c:strCache>
                <c:ptCount val="9"/>
                <c:pt idx="0">
                  <c:v>bis 14 Jahre</c:v>
                </c:pt>
                <c:pt idx="1">
                  <c:v>15 bis 19 Jahre</c:v>
                </c:pt>
                <c:pt idx="2">
                  <c:v>20 bis 24 Jahre</c:v>
                </c:pt>
                <c:pt idx="3">
                  <c:v>25 bis 29 Jahre</c:v>
                </c:pt>
                <c:pt idx="4">
                  <c:v>30 bis 44 Jahre</c:v>
                </c:pt>
                <c:pt idx="5">
                  <c:v>45 bis 59 Jahre</c:v>
                </c:pt>
                <c:pt idx="6">
                  <c:v>60 bis 64 Jahre</c:v>
                </c:pt>
                <c:pt idx="7">
                  <c:v>65 bis 74 Jahre</c:v>
                </c:pt>
                <c:pt idx="8">
                  <c:v>ab 75 Jahre</c:v>
                </c:pt>
              </c:strCache>
            </c:strRef>
          </c:cat>
          <c:val>
            <c:numRef>
              <c:f>'Werte für Graphiken'!$F$149:$F$157</c:f>
              <c:numCache>
                <c:formatCode>0.0</c:formatCode>
                <c:ptCount val="9"/>
                <c:pt idx="0">
                  <c:v>-13.7</c:v>
                </c:pt>
                <c:pt idx="1">
                  <c:v>-4.7</c:v>
                </c:pt>
                <c:pt idx="2">
                  <c:v>-5.2</c:v>
                </c:pt>
                <c:pt idx="3">
                  <c:v>-6</c:v>
                </c:pt>
                <c:pt idx="4">
                  <c:v>-20.100000000000001</c:v>
                </c:pt>
                <c:pt idx="5">
                  <c:v>-20.7</c:v>
                </c:pt>
                <c:pt idx="6">
                  <c:v>-7.3</c:v>
                </c:pt>
                <c:pt idx="7">
                  <c:v>-10.9</c:v>
                </c:pt>
                <c:pt idx="8">
                  <c:v>-11.4</c:v>
                </c:pt>
              </c:numCache>
            </c:numRef>
          </c:val>
          <c:extLst>
            <c:ext xmlns:c16="http://schemas.microsoft.com/office/drawing/2014/chart" uri="{C3380CC4-5D6E-409C-BE32-E72D297353CC}">
              <c16:uniqueId val="{00000004-DFD5-4F27-88B6-71F796386F59}"/>
            </c:ext>
          </c:extLst>
        </c:ser>
        <c:ser>
          <c:idx val="5"/>
          <c:order val="5"/>
          <c:tx>
            <c:v>Männer Spalte3</c:v>
          </c:tx>
          <c:spPr>
            <a:noFill/>
            <a:ln w="22225">
              <a:solidFill>
                <a:schemeClr val="accent3"/>
              </a:solidFill>
              <a:prstDash val="sysDash"/>
            </a:ln>
          </c:spPr>
          <c:invertIfNegative val="0"/>
          <c:cat>
            <c:strRef>
              <c:f>'Werte für Graphiken'!$C$149:$C$157</c:f>
              <c:strCache>
                <c:ptCount val="9"/>
                <c:pt idx="0">
                  <c:v>bis 14 Jahre</c:v>
                </c:pt>
                <c:pt idx="1">
                  <c:v>15 bis 19 Jahre</c:v>
                </c:pt>
                <c:pt idx="2">
                  <c:v>20 bis 24 Jahre</c:v>
                </c:pt>
                <c:pt idx="3">
                  <c:v>25 bis 29 Jahre</c:v>
                </c:pt>
                <c:pt idx="4">
                  <c:v>30 bis 44 Jahre</c:v>
                </c:pt>
                <c:pt idx="5">
                  <c:v>45 bis 59 Jahre</c:v>
                </c:pt>
                <c:pt idx="6">
                  <c:v>60 bis 64 Jahre</c:v>
                </c:pt>
                <c:pt idx="7">
                  <c:v>65 bis 74 Jahre</c:v>
                </c:pt>
                <c:pt idx="8">
                  <c:v>ab 75 Jahre</c:v>
                </c:pt>
              </c:strCache>
            </c:strRef>
          </c:cat>
          <c:val>
            <c:numRef>
              <c:f>'Werte für Graphiken'!$F$159:$F$167</c:f>
              <c:numCache>
                <c:formatCode>0.0</c:formatCode>
                <c:ptCount val="9"/>
                <c:pt idx="0">
                  <c:v>14.9</c:v>
                </c:pt>
                <c:pt idx="1">
                  <c:v>5.0999999999999996</c:v>
                </c:pt>
                <c:pt idx="2">
                  <c:v>5.7</c:v>
                </c:pt>
                <c:pt idx="3">
                  <c:v>6.6</c:v>
                </c:pt>
                <c:pt idx="4">
                  <c:v>21.3</c:v>
                </c:pt>
                <c:pt idx="5">
                  <c:v>21</c:v>
                </c:pt>
                <c:pt idx="6">
                  <c:v>7.3</c:v>
                </c:pt>
                <c:pt idx="7">
                  <c:v>9.9</c:v>
                </c:pt>
                <c:pt idx="8">
                  <c:v>8.1</c:v>
                </c:pt>
              </c:numCache>
            </c:numRef>
          </c:val>
          <c:extLst>
            <c:ext xmlns:c16="http://schemas.microsoft.com/office/drawing/2014/chart" uri="{C3380CC4-5D6E-409C-BE32-E72D297353CC}">
              <c16:uniqueId val="{00000005-DFD5-4F27-88B6-71F796386F59}"/>
            </c:ext>
          </c:extLst>
        </c:ser>
        <c:dLbls>
          <c:showLegendKey val="0"/>
          <c:showVal val="0"/>
          <c:showCatName val="0"/>
          <c:showSerName val="0"/>
          <c:showPercent val="0"/>
          <c:showBubbleSize val="0"/>
        </c:dLbls>
        <c:gapWidth val="0"/>
        <c:overlap val="100"/>
        <c:axId val="372485120"/>
        <c:axId val="349081536"/>
      </c:barChart>
      <c:catAx>
        <c:axId val="372485120"/>
        <c:scaling>
          <c:orientation val="minMax"/>
        </c:scaling>
        <c:delete val="0"/>
        <c:axPos val="l"/>
        <c:numFmt formatCode="General" sourceLinked="0"/>
        <c:majorTickMark val="out"/>
        <c:minorTickMark val="none"/>
        <c:tickLblPos val="low"/>
        <c:txPr>
          <a:bodyPr/>
          <a:lstStyle/>
          <a:p>
            <a:pPr>
              <a:defRPr sz="830">
                <a:latin typeface="Arial" pitchFamily="34" charset="0"/>
                <a:cs typeface="Arial" pitchFamily="34" charset="0"/>
              </a:defRPr>
            </a:pPr>
            <a:endParaRPr lang="de-DE"/>
          </a:p>
        </c:txPr>
        <c:crossAx val="349081536"/>
        <c:crosses val="autoZero"/>
        <c:auto val="1"/>
        <c:lblAlgn val="ctr"/>
        <c:lblOffset val="100"/>
        <c:noMultiLvlLbl val="0"/>
      </c:catAx>
      <c:valAx>
        <c:axId val="349081536"/>
        <c:scaling>
          <c:orientation val="minMax"/>
          <c:min val="-30"/>
        </c:scaling>
        <c:delete val="0"/>
        <c:axPos val="b"/>
        <c:majorGridlines/>
        <c:minorGridlines/>
        <c:numFmt formatCode="#,##0" sourceLinked="0"/>
        <c:majorTickMark val="none"/>
        <c:minorTickMark val="none"/>
        <c:tickLblPos val="none"/>
        <c:crossAx val="372485120"/>
        <c:crosses val="autoZero"/>
        <c:crossBetween val="between"/>
        <c:minorUnit val="5"/>
      </c:valAx>
      <c:spPr>
        <a:solidFill>
          <a:schemeClr val="bg1"/>
        </a:solidFill>
        <a:ln>
          <a:solidFill>
            <a:schemeClr val="tx1">
              <a:lumMod val="65000"/>
              <a:lumOff val="35000"/>
            </a:schemeClr>
          </a:solidFill>
        </a:ln>
      </c:spPr>
    </c:plotArea>
    <c:plotVisOnly val="1"/>
    <c:dispBlanksAs val="gap"/>
    <c:showDLblsOverMax val="0"/>
  </c:chart>
  <c:spPr>
    <a:noFill/>
    <a:ln>
      <a:noFill/>
    </a:ln>
  </c:spPr>
  <c:printSettings>
    <c:headerFooter/>
    <c:pageMargins b="0.78740157499999996" l="0.7" r="0.7" t="0.78740157499999996" header="0.3" footer="0.3"/>
    <c:pageSetup orientation="portrait"/>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Graphiken'!$J$171</c:f>
          <c:strCache>
            <c:ptCount val="1"/>
            <c:pt idx="0">
              <c:v>Bevölkerungsprognose 2025/2040</c:v>
            </c:pt>
          </c:strCache>
        </c:strRef>
      </c:tx>
      <c:layout>
        <c:manualLayout>
          <c:xMode val="edge"/>
          <c:yMode val="edge"/>
          <c:x val="0.35598227474150662"/>
          <c:y val="2.1834061135371178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2.0679468242245199E-2"/>
          <c:y val="0.22707471998396558"/>
          <c:w val="0.97193500738552441"/>
          <c:h val="0.66772084258698428"/>
        </c:manualLayout>
      </c:layout>
      <c:barChart>
        <c:barDir val="bar"/>
        <c:grouping val="clustered"/>
        <c:varyColors val="0"/>
        <c:ser>
          <c:idx val="0"/>
          <c:order val="0"/>
          <c:tx>
            <c:strRef>
              <c:f>'Werte für Graphiken'!$C$171</c:f>
              <c:strCache>
                <c:ptCount val="1"/>
                <c:pt idx="0">
                  <c:v>Österreich</c:v>
                </c:pt>
              </c:strCache>
            </c:strRef>
          </c:tx>
          <c:spPr>
            <a:solidFill>
              <a:schemeClr val="accent3"/>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'Werte für Graphiken'!$D$170</c:f>
              <c:numCache>
                <c:formatCode>0</c:formatCode>
                <c:ptCount val="1"/>
                <c:pt idx="0">
                  <c:v>2025</c:v>
                </c:pt>
              </c:numCache>
            </c:numRef>
          </c:cat>
          <c:val>
            <c:numRef>
              <c:f>'Werte für Graphiken'!$D$171</c:f>
              <c:numCache>
                <c:formatCode>0.0</c:formatCode>
                <c:ptCount val="1"/>
                <c:pt idx="0">
                  <c:v>102.8</c:v>
                </c:pt>
              </c:numCache>
            </c:numRef>
          </c:val>
          <c:extLst>
            <c:ext xmlns:c16="http://schemas.microsoft.com/office/drawing/2014/chart" uri="{C3380CC4-5D6E-409C-BE32-E72D297353CC}">
              <c16:uniqueId val="{00000000-2799-4A86-BE4E-1BF78A703B35}"/>
            </c:ext>
          </c:extLst>
        </c:ser>
        <c:ser>
          <c:idx val="1"/>
          <c:order val="1"/>
          <c:tx>
            <c:strRef>
              <c:f>'Werte für Graphiken'!$C$172</c:f>
              <c:strCache>
                <c:ptCount val="1"/>
                <c:pt idx="0">
                  <c:v>Steiermark</c:v>
                </c:pt>
              </c:strCache>
            </c:strRef>
          </c:tx>
          <c:spPr>
            <a:solidFill>
              <a:schemeClr val="accent2"/>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'Werte für Graphiken'!$D$170</c:f>
              <c:numCache>
                <c:formatCode>0</c:formatCode>
                <c:ptCount val="1"/>
                <c:pt idx="0">
                  <c:v>2025</c:v>
                </c:pt>
              </c:numCache>
            </c:numRef>
          </c:cat>
          <c:val>
            <c:numRef>
              <c:f>'Werte für Graphiken'!$D$172</c:f>
              <c:numCache>
                <c:formatCode>0.0</c:formatCode>
                <c:ptCount val="1"/>
                <c:pt idx="0">
                  <c:v>100.2</c:v>
                </c:pt>
              </c:numCache>
            </c:numRef>
          </c:val>
          <c:extLst>
            <c:ext xmlns:c16="http://schemas.microsoft.com/office/drawing/2014/chart" uri="{C3380CC4-5D6E-409C-BE32-E72D297353CC}">
              <c16:uniqueId val="{00000001-2799-4A86-BE4E-1BF78A703B35}"/>
            </c:ext>
          </c:extLst>
        </c:ser>
        <c:ser>
          <c:idx val="2"/>
          <c:order val="2"/>
          <c:tx>
            <c:strRef>
              <c:f>'Werte für Graphiken'!$C$173</c:f>
              <c:strCache>
                <c:ptCount val="1"/>
                <c:pt idx="0">
                  <c:v>Graz-Umgebung</c:v>
                </c:pt>
              </c:strCache>
            </c:strRef>
          </c:tx>
          <c:spPr>
            <a:solidFill>
              <a:srgbClr val="85B29B"/>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'Werte für Graphiken'!$D$170</c:f>
              <c:numCache>
                <c:formatCode>0</c:formatCode>
                <c:ptCount val="1"/>
                <c:pt idx="0">
                  <c:v>2025</c:v>
                </c:pt>
              </c:numCache>
            </c:numRef>
          </c:cat>
          <c:val>
            <c:numRef>
              <c:f>'Werte für Graphiken'!$D$173</c:f>
              <c:numCache>
                <c:formatCode>0.0</c:formatCode>
                <c:ptCount val="1"/>
                <c:pt idx="0">
                  <c:v>107.9</c:v>
                </c:pt>
              </c:numCache>
            </c:numRef>
          </c:val>
          <c:extLst>
            <c:ext xmlns:c16="http://schemas.microsoft.com/office/drawing/2014/chart" uri="{C3380CC4-5D6E-409C-BE32-E72D297353CC}">
              <c16:uniqueId val="{00000002-2799-4A86-BE4E-1BF78A703B35}"/>
            </c:ext>
          </c:extLst>
        </c:ser>
        <c:dLbls>
          <c:showLegendKey val="0"/>
          <c:showVal val="0"/>
          <c:showCatName val="0"/>
          <c:showSerName val="0"/>
          <c:showPercent val="0"/>
          <c:showBubbleSize val="0"/>
        </c:dLbls>
        <c:gapWidth val="150"/>
        <c:overlap val="-10"/>
        <c:axId val="355834368"/>
        <c:axId val="177561600"/>
      </c:barChart>
      <c:catAx>
        <c:axId val="355834368"/>
        <c:scaling>
          <c:orientation val="maxMin"/>
        </c:scaling>
        <c:delete val="0"/>
        <c:axPos val="l"/>
        <c:numFmt formatCode="0" sourceLinked="1"/>
        <c:majorTickMark val="out"/>
        <c:minorTickMark val="none"/>
        <c:tickLblPos val="none"/>
        <c:spPr>
          <a:ln w="3175">
            <a:solidFill>
              <a:srgbClr val="000000"/>
            </a:solidFill>
            <a:prstDash val="solid"/>
          </a:ln>
        </c:spPr>
        <c:crossAx val="177561600"/>
        <c:crossesAt val="100"/>
        <c:auto val="1"/>
        <c:lblAlgn val="ctr"/>
        <c:lblOffset val="100"/>
        <c:tickMarkSkip val="1"/>
        <c:noMultiLvlLbl val="0"/>
      </c:catAx>
      <c:valAx>
        <c:axId val="177561600"/>
        <c:scaling>
          <c:orientation val="minMax"/>
        </c:scaling>
        <c:delete val="1"/>
        <c:axPos val="b"/>
        <c:numFmt formatCode="0.0" sourceLinked="1"/>
        <c:majorTickMark val="out"/>
        <c:minorTickMark val="none"/>
        <c:tickLblPos val="nextTo"/>
        <c:crossAx val="355834368"/>
        <c:crosses val="max"/>
        <c:crossBetween val="between"/>
      </c:valAx>
      <c:spPr>
        <a:noFill/>
        <a:ln w="25400">
          <a:noFill/>
        </a:ln>
      </c:spPr>
    </c:plotArea>
    <c:legend>
      <c:legendPos val="r"/>
      <c:layout>
        <c:manualLayout>
          <c:xMode val="edge"/>
          <c:yMode val="edge"/>
          <c:x val="0.12013786312161497"/>
          <c:y val="0.904803284204859"/>
          <c:w val="0.73116691285081237"/>
          <c:h val="9.1472104448482403E-2"/>
        </c:manualLayout>
      </c:layout>
      <c:overlay val="0"/>
      <c:spPr>
        <a:noFill/>
        <a:ln w="25400">
          <a:noFill/>
        </a:ln>
      </c:spPr>
      <c:txPr>
        <a:bodyPr/>
        <a:lstStyle/>
        <a:p>
          <a:pPr>
            <a:defRPr sz="800" b="0" i="0" u="none" strike="noStrike" baseline="0">
              <a:solidFill>
                <a:srgbClr val="333333"/>
              </a:solidFill>
              <a:latin typeface="Arial"/>
              <a:ea typeface="Arial"/>
              <a:cs typeface="Arial"/>
            </a:defRPr>
          </a:pPr>
          <a:endParaRPr lang="de-DE"/>
        </a:p>
      </c:txPr>
    </c:legend>
    <c:plotVisOnly val="1"/>
    <c:dispBlanksAs val="gap"/>
    <c:showDLblsOverMax val="0"/>
  </c:chart>
  <c:spPr>
    <a:solidFill>
      <a:srgbClr val="FFFFFF"/>
    </a:solidFill>
    <a:ln w="9525">
      <a:noFill/>
    </a:ln>
  </c:spPr>
  <c:txPr>
    <a:bodyPr/>
    <a:lstStyle/>
    <a:p>
      <a:pPr>
        <a:defRPr sz="1050"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Graphiken'!$J$11</c:f>
          <c:strCache>
            <c:ptCount val="1"/>
            <c:pt idx="0">
              <c:v>Entwicklung der unselbstständig Beschäftigten 2021-2025</c:v>
            </c:pt>
          </c:strCache>
        </c:strRef>
      </c:tx>
      <c:layout>
        <c:manualLayout>
          <c:xMode val="edge"/>
          <c:yMode val="edge"/>
          <c:x val="0.33931287737014931"/>
          <c:y val="1.466275659824047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679816546092545"/>
          <c:y val="8.797653958944282E-2"/>
          <c:w val="0.72320183453907461"/>
          <c:h val="0.65982404692082108"/>
        </c:manualLayout>
      </c:layout>
      <c:lineChart>
        <c:grouping val="standard"/>
        <c:varyColors val="0"/>
        <c:ser>
          <c:idx val="0"/>
          <c:order val="0"/>
          <c:tx>
            <c:strRef>
              <c:f>'Werte für Graphiken'!$C$10</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Graphiken'!$D$9:$H$9</c:f>
              <c:numCache>
                <c:formatCode>0</c:formatCode>
                <c:ptCount val="5"/>
                <c:pt idx="0">
                  <c:v>2025</c:v>
                </c:pt>
                <c:pt idx="1">
                  <c:v>2024</c:v>
                </c:pt>
                <c:pt idx="2">
                  <c:v>2023</c:v>
                </c:pt>
                <c:pt idx="3">
                  <c:v>2022</c:v>
                </c:pt>
                <c:pt idx="4">
                  <c:v>2021</c:v>
                </c:pt>
              </c:numCache>
            </c:numRef>
          </c:cat>
          <c:val>
            <c:numRef>
              <c:f>'Werte für Graphiken'!$D$10:$H$10</c:f>
              <c:numCache>
                <c:formatCode>0.0</c:formatCode>
                <c:ptCount val="5"/>
                <c:pt idx="0">
                  <c:v>104.56176496893985</c:v>
                </c:pt>
                <c:pt idx="1">
                  <c:v>104.37578962533401</c:v>
                </c:pt>
                <c:pt idx="2">
                  <c:v>104.15203009024825</c:v>
                </c:pt>
                <c:pt idx="3">
                  <c:v>102.95107656828495</c:v>
                </c:pt>
                <c:pt idx="4">
                  <c:v>100</c:v>
                </c:pt>
              </c:numCache>
            </c:numRef>
          </c:val>
          <c:smooth val="0"/>
          <c:extLst>
            <c:ext xmlns:c16="http://schemas.microsoft.com/office/drawing/2014/chart" uri="{C3380CC4-5D6E-409C-BE32-E72D297353CC}">
              <c16:uniqueId val="{00000000-F3C9-4EE1-832E-A2FA36E08DF6}"/>
            </c:ext>
          </c:extLst>
        </c:ser>
        <c:ser>
          <c:idx val="1"/>
          <c:order val="1"/>
          <c:tx>
            <c:strRef>
              <c:f>'Werte für Graphiken'!$C$11</c:f>
              <c:strCache>
                <c:ptCount val="1"/>
                <c:pt idx="0">
                  <c:v>Steiermark</c:v>
                </c:pt>
              </c:strCache>
            </c:strRef>
          </c:tx>
          <c:spPr>
            <a:ln w="38100">
              <a:solidFill>
                <a:schemeClr val="accent2"/>
              </a:solidFill>
              <a:prstDash val="lgDash"/>
            </a:ln>
          </c:spPr>
          <c:marker>
            <c:symbol val="square"/>
            <c:size val="7"/>
            <c:spPr>
              <a:solidFill>
                <a:schemeClr val="accent2"/>
              </a:solidFill>
              <a:ln>
                <a:solidFill>
                  <a:schemeClr val="accent2"/>
                </a:solidFill>
                <a:prstDash val="solid"/>
              </a:ln>
            </c:spPr>
          </c:marker>
          <c:cat>
            <c:numRef>
              <c:f>'Werte für Graphiken'!$D$9:$H$9</c:f>
              <c:numCache>
                <c:formatCode>0</c:formatCode>
                <c:ptCount val="5"/>
                <c:pt idx="0">
                  <c:v>2025</c:v>
                </c:pt>
                <c:pt idx="1">
                  <c:v>2024</c:v>
                </c:pt>
                <c:pt idx="2">
                  <c:v>2023</c:v>
                </c:pt>
                <c:pt idx="3">
                  <c:v>2022</c:v>
                </c:pt>
                <c:pt idx="4">
                  <c:v>2021</c:v>
                </c:pt>
              </c:numCache>
            </c:numRef>
          </c:cat>
          <c:val>
            <c:numRef>
              <c:f>'Werte für Graphiken'!$D$11:$H$11</c:f>
              <c:numCache>
                <c:formatCode>0.0</c:formatCode>
                <c:ptCount val="5"/>
                <c:pt idx="0">
                  <c:v>102.45412725684722</c:v>
                </c:pt>
                <c:pt idx="1">
                  <c:v>102.80635500658397</c:v>
                </c:pt>
                <c:pt idx="2">
                  <c:v>103.07678488497652</c:v>
                </c:pt>
                <c:pt idx="3">
                  <c:v>102.42049074900477</c:v>
                </c:pt>
                <c:pt idx="4">
                  <c:v>100</c:v>
                </c:pt>
              </c:numCache>
            </c:numRef>
          </c:val>
          <c:smooth val="0"/>
          <c:extLst>
            <c:ext xmlns:c16="http://schemas.microsoft.com/office/drawing/2014/chart" uri="{C3380CC4-5D6E-409C-BE32-E72D297353CC}">
              <c16:uniqueId val="{00000001-F3C9-4EE1-832E-A2FA36E08DF6}"/>
            </c:ext>
          </c:extLst>
        </c:ser>
        <c:ser>
          <c:idx val="2"/>
          <c:order val="2"/>
          <c:tx>
            <c:strRef>
              <c:f>'Werte für Graphiken'!$C$12</c:f>
              <c:strCache>
                <c:ptCount val="1"/>
                <c:pt idx="0">
                  <c:v>Graz-Umgebung</c:v>
                </c:pt>
              </c:strCache>
            </c:strRef>
          </c:tx>
          <c:spPr>
            <a:ln w="25400">
              <a:solidFill>
                <a:srgbClr val="85B29B"/>
              </a:solidFill>
              <a:prstDash val="solid"/>
            </a:ln>
          </c:spPr>
          <c:marker>
            <c:symbol val="triangle"/>
            <c:size val="7"/>
            <c:spPr>
              <a:solidFill>
                <a:srgbClr val="85B29B"/>
              </a:solidFill>
              <a:ln>
                <a:solidFill>
                  <a:srgbClr val="85B29B"/>
                </a:solidFill>
                <a:prstDash val="solid"/>
              </a:ln>
            </c:spPr>
          </c:marker>
          <c:cat>
            <c:numRef>
              <c:f>'Werte für Graphiken'!$D$9:$H$9</c:f>
              <c:numCache>
                <c:formatCode>0</c:formatCode>
                <c:ptCount val="5"/>
                <c:pt idx="0">
                  <c:v>2025</c:v>
                </c:pt>
                <c:pt idx="1">
                  <c:v>2024</c:v>
                </c:pt>
                <c:pt idx="2">
                  <c:v>2023</c:v>
                </c:pt>
                <c:pt idx="3">
                  <c:v>2022</c:v>
                </c:pt>
                <c:pt idx="4">
                  <c:v>2021</c:v>
                </c:pt>
              </c:numCache>
            </c:numRef>
          </c:cat>
          <c:val>
            <c:numRef>
              <c:f>'Werte für Graphiken'!$D$12:$H$12</c:f>
              <c:numCache>
                <c:formatCode>0.0</c:formatCode>
                <c:ptCount val="5"/>
                <c:pt idx="0">
                  <c:v>108.53842897744453</c:v>
                </c:pt>
                <c:pt idx="1">
                  <c:v>106.08534397613431</c:v>
                </c:pt>
                <c:pt idx="2">
                  <c:v>105.46048255427223</c:v>
                </c:pt>
                <c:pt idx="3">
                  <c:v>103.86406240551491</c:v>
                </c:pt>
                <c:pt idx="4">
                  <c:v>100</c:v>
                </c:pt>
              </c:numCache>
            </c:numRef>
          </c:val>
          <c:smooth val="0"/>
          <c:extLst>
            <c:ext xmlns:c16="http://schemas.microsoft.com/office/drawing/2014/chart" uri="{C3380CC4-5D6E-409C-BE32-E72D297353CC}">
              <c16:uniqueId val="{00000002-F3C9-4EE1-832E-A2FA36E08DF6}"/>
            </c:ext>
          </c:extLst>
        </c:ser>
        <c:dLbls>
          <c:showLegendKey val="0"/>
          <c:showVal val="0"/>
          <c:showCatName val="0"/>
          <c:showSerName val="0"/>
          <c:showPercent val="0"/>
          <c:showBubbleSize val="0"/>
        </c:dLbls>
        <c:marker val="1"/>
        <c:smooth val="0"/>
        <c:axId val="355834880"/>
        <c:axId val="177564480"/>
      </c:lineChart>
      <c:catAx>
        <c:axId val="355834880"/>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177564480"/>
        <c:crosses val="autoZero"/>
        <c:auto val="1"/>
        <c:lblAlgn val="ctr"/>
        <c:lblOffset val="100"/>
        <c:tickMarkSkip val="1"/>
        <c:noMultiLvlLbl val="0"/>
      </c:catAx>
      <c:valAx>
        <c:axId val="177564480"/>
        <c:scaling>
          <c:orientation val="minMax"/>
        </c:scaling>
        <c:delete val="0"/>
        <c:axPos val="l"/>
        <c:majorGridlines>
          <c:spPr>
            <a:ln w="3175">
              <a:solidFill>
                <a:srgbClr val="808080"/>
              </a:solidFill>
              <a:prstDash val="sysDash"/>
            </a:ln>
          </c:spPr>
        </c:majorGridlines>
        <c:title>
          <c:tx>
            <c:strRef>
              <c:f>'Werte für Graphiken'!$J$10</c:f>
              <c:strCache>
                <c:ptCount val="1"/>
                <c:pt idx="0">
                  <c:v>Index: 2021 = 100</c:v>
                </c:pt>
              </c:strCache>
            </c:strRef>
          </c:tx>
          <c:layout>
            <c:manualLayout>
              <c:xMode val="edge"/>
              <c:yMode val="edge"/>
              <c:x val="0.15197143753923414"/>
              <c:y val="0.29032258064516131"/>
            </c:manualLayout>
          </c:layout>
          <c:overlay val="0"/>
          <c:spPr>
            <a:noFill/>
            <a:ln w="25400">
              <a:noFill/>
            </a:ln>
          </c:spPr>
          <c:txPr>
            <a:bodyPr/>
            <a:lstStyle/>
            <a:p>
              <a:pPr>
                <a:defRPr sz="800" b="0" i="0" u="none" strike="noStrike" baseline="0">
                  <a:solidFill>
                    <a:srgbClr val="333333"/>
                  </a:solidFill>
                  <a:latin typeface="Arial"/>
                  <a:ea typeface="Arial"/>
                  <a:cs typeface="Arial"/>
                </a:defRPr>
              </a:pPr>
              <a:endParaRPr lang="de-DE"/>
            </a:p>
          </c:txPr>
        </c:title>
        <c:numFmt formatCode="#,##0.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55834880"/>
        <c:crosses val="max"/>
        <c:crossBetween val="between"/>
      </c:valAx>
      <c:dTable>
        <c:showHorzBorder val="0"/>
        <c:showVertBorder val="1"/>
        <c:showOutline val="1"/>
        <c:showKeys val="1"/>
        <c:spPr>
          <a:noFill/>
          <a:ln w="3175">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c:spPr>
  <c:txPr>
    <a:bodyPr/>
    <a:lstStyle/>
    <a:p>
      <a:pPr>
        <a:defRPr sz="1700"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Graphiken'!$J$13</c:f>
          <c:strCache>
            <c:ptCount val="1"/>
            <c:pt idx="0">
              <c:v>Geringfügig Beschäftigte pro 1.000 unselbstständig Beschäftigte 2021-2025</c:v>
            </c:pt>
          </c:strCache>
        </c:strRef>
      </c:tx>
      <c:layout>
        <c:manualLayout>
          <c:xMode val="edge"/>
          <c:yMode val="edge"/>
          <c:x val="0.30343843790826591"/>
          <c:y val="1.466275659824047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610450039036599"/>
          <c:y val="8.797653958944282E-2"/>
          <c:w val="0.72389549960963395"/>
          <c:h val="0.65982404692082108"/>
        </c:manualLayout>
      </c:layout>
      <c:lineChart>
        <c:grouping val="standard"/>
        <c:varyColors val="0"/>
        <c:ser>
          <c:idx val="0"/>
          <c:order val="0"/>
          <c:tx>
            <c:strRef>
              <c:f>'Werte für Graphiken'!$C$13</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Graphiken'!$D$9:$H$9</c:f>
              <c:numCache>
                <c:formatCode>0</c:formatCode>
                <c:ptCount val="5"/>
                <c:pt idx="0">
                  <c:v>2025</c:v>
                </c:pt>
                <c:pt idx="1">
                  <c:v>2024</c:v>
                </c:pt>
                <c:pt idx="2">
                  <c:v>2023</c:v>
                </c:pt>
                <c:pt idx="3">
                  <c:v>2022</c:v>
                </c:pt>
                <c:pt idx="4">
                  <c:v>2021</c:v>
                </c:pt>
              </c:numCache>
            </c:numRef>
          </c:cat>
          <c:val>
            <c:numRef>
              <c:f>'Werte für Graphiken'!$D$13:$H$13</c:f>
              <c:numCache>
                <c:formatCode>0.0</c:formatCode>
                <c:ptCount val="5"/>
                <c:pt idx="0">
                  <c:v>83.584503776071969</c:v>
                </c:pt>
                <c:pt idx="1">
                  <c:v>85.656839006058334</c:v>
                </c:pt>
                <c:pt idx="2">
                  <c:v>87.338774078795339</c:v>
                </c:pt>
                <c:pt idx="3">
                  <c:v>87.567920469649394</c:v>
                </c:pt>
                <c:pt idx="4">
                  <c:v>86.884627805630188</c:v>
                </c:pt>
              </c:numCache>
            </c:numRef>
          </c:val>
          <c:smooth val="0"/>
          <c:extLst>
            <c:ext xmlns:c16="http://schemas.microsoft.com/office/drawing/2014/chart" uri="{C3380CC4-5D6E-409C-BE32-E72D297353CC}">
              <c16:uniqueId val="{00000000-D818-4857-8907-19D6169CDEBC}"/>
            </c:ext>
          </c:extLst>
        </c:ser>
        <c:ser>
          <c:idx val="1"/>
          <c:order val="1"/>
          <c:tx>
            <c:strRef>
              <c:f>'Werte für Graphiken'!$C$14</c:f>
              <c:strCache>
                <c:ptCount val="1"/>
                <c:pt idx="0">
                  <c:v>Steiermark</c:v>
                </c:pt>
              </c:strCache>
            </c:strRef>
          </c:tx>
          <c:cat>
            <c:numRef>
              <c:f>'Werte für Graphiken'!$D$9:$H$9</c:f>
              <c:numCache>
                <c:formatCode>0</c:formatCode>
                <c:ptCount val="5"/>
                <c:pt idx="0">
                  <c:v>2025</c:v>
                </c:pt>
                <c:pt idx="1">
                  <c:v>2024</c:v>
                </c:pt>
                <c:pt idx="2">
                  <c:v>2023</c:v>
                </c:pt>
                <c:pt idx="3">
                  <c:v>2022</c:v>
                </c:pt>
                <c:pt idx="4">
                  <c:v>2021</c:v>
                </c:pt>
              </c:numCache>
            </c:numRef>
          </c:cat>
          <c:val>
            <c:numRef>
              <c:f>'Werte für Graphiken'!$D$14:$H$14</c:f>
              <c:numCache>
                <c:formatCode>0.0</c:formatCode>
                <c:ptCount val="5"/>
                <c:pt idx="0">
                  <c:v>86.257326304557893</c:v>
                </c:pt>
                <c:pt idx="1">
                  <c:v>88.019705349258729</c:v>
                </c:pt>
                <c:pt idx="2">
                  <c:v>90.006304001186635</c:v>
                </c:pt>
                <c:pt idx="3">
                  <c:v>90.161334263844779</c:v>
                </c:pt>
                <c:pt idx="4">
                  <c:v>89.337418130459966</c:v>
                </c:pt>
              </c:numCache>
            </c:numRef>
          </c:val>
          <c:smooth val="0"/>
          <c:extLst>
            <c:ext xmlns:c16="http://schemas.microsoft.com/office/drawing/2014/chart" uri="{C3380CC4-5D6E-409C-BE32-E72D297353CC}">
              <c16:uniqueId val="{00000001-D818-4857-8907-19D6169CDEBC}"/>
            </c:ext>
          </c:extLst>
        </c:ser>
        <c:ser>
          <c:idx val="2"/>
          <c:order val="2"/>
          <c:tx>
            <c:strRef>
              <c:f>'Werte für Graphiken'!$C$15</c:f>
              <c:strCache>
                <c:ptCount val="1"/>
                <c:pt idx="0">
                  <c:v>Graz-Umgebung</c:v>
                </c:pt>
              </c:strCache>
            </c:strRef>
          </c:tx>
          <c:spPr>
            <a:ln>
              <a:solidFill>
                <a:srgbClr val="85B29B"/>
              </a:solidFill>
            </a:ln>
          </c:spPr>
          <c:marker>
            <c:spPr>
              <a:solidFill>
                <a:srgbClr val="85B29B"/>
              </a:solidFill>
              <a:ln>
                <a:solidFill>
                  <a:srgbClr val="85B29B"/>
                </a:solidFill>
              </a:ln>
            </c:spPr>
          </c:marker>
          <c:cat>
            <c:numRef>
              <c:f>'Werte für Graphiken'!$D$9:$H$9</c:f>
              <c:numCache>
                <c:formatCode>0</c:formatCode>
                <c:ptCount val="5"/>
                <c:pt idx="0">
                  <c:v>2025</c:v>
                </c:pt>
                <c:pt idx="1">
                  <c:v>2024</c:v>
                </c:pt>
                <c:pt idx="2">
                  <c:v>2023</c:v>
                </c:pt>
                <c:pt idx="3">
                  <c:v>2022</c:v>
                </c:pt>
                <c:pt idx="4">
                  <c:v>2021</c:v>
                </c:pt>
              </c:numCache>
            </c:numRef>
          </c:cat>
          <c:val>
            <c:numRef>
              <c:f>'Werte für Graphiken'!$D$15:$H$15</c:f>
              <c:numCache>
                <c:formatCode>0.0</c:formatCode>
                <c:ptCount val="5"/>
                <c:pt idx="0">
                  <c:v>65.778966330529101</c:v>
                </c:pt>
                <c:pt idx="1">
                  <c:v>69.162074862245859</c:v>
                </c:pt>
                <c:pt idx="2">
                  <c:v>70.795107033639141</c:v>
                </c:pt>
                <c:pt idx="3">
                  <c:v>70.020183201366237</c:v>
                </c:pt>
                <c:pt idx="4">
                  <c:v>69.964322428493674</c:v>
                </c:pt>
              </c:numCache>
            </c:numRef>
          </c:val>
          <c:smooth val="0"/>
          <c:extLst>
            <c:ext xmlns:c16="http://schemas.microsoft.com/office/drawing/2014/chart" uri="{C3380CC4-5D6E-409C-BE32-E72D297353CC}">
              <c16:uniqueId val="{00000002-D818-4857-8907-19D6169CDEBC}"/>
            </c:ext>
          </c:extLst>
        </c:ser>
        <c:dLbls>
          <c:showLegendKey val="0"/>
          <c:showVal val="0"/>
          <c:showCatName val="0"/>
          <c:showSerName val="0"/>
          <c:showPercent val="0"/>
          <c:showBubbleSize val="0"/>
        </c:dLbls>
        <c:marker val="1"/>
        <c:smooth val="0"/>
        <c:axId val="364750848"/>
        <c:axId val="177566784"/>
      </c:lineChart>
      <c:catAx>
        <c:axId val="364750848"/>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177566784"/>
        <c:crosses val="autoZero"/>
        <c:auto val="1"/>
        <c:lblAlgn val="ctr"/>
        <c:lblOffset val="100"/>
        <c:tickMarkSkip val="1"/>
        <c:noMultiLvlLbl val="0"/>
      </c:catAx>
      <c:valAx>
        <c:axId val="177566784"/>
        <c:scaling>
          <c:orientation val="minMax"/>
        </c:scaling>
        <c:delete val="0"/>
        <c:axPos val="l"/>
        <c:majorGridlines>
          <c:spPr>
            <a:ln w="3175">
              <a:solidFill>
                <a:srgbClr val="808080"/>
              </a:solidFill>
              <a:prstDash val="sysDash"/>
            </a:ln>
          </c:spPr>
        </c:majorGridlines>
        <c:title>
          <c:tx>
            <c:rich>
              <a:bodyPr/>
              <a:lstStyle/>
              <a:p>
                <a:pPr>
                  <a:defRPr sz="800" b="0" i="0" u="none" strike="noStrike" baseline="0">
                    <a:solidFill>
                      <a:srgbClr val="333333"/>
                    </a:solidFill>
                    <a:latin typeface="Arial"/>
                    <a:ea typeface="Arial"/>
                    <a:cs typeface="Arial"/>
                  </a:defRPr>
                </a:pPr>
                <a:r>
                  <a:rPr lang="en-US"/>
                  <a:t>pro</a:t>
                </a:r>
                <a:r>
                  <a:rPr lang="en-US" baseline="0"/>
                  <a:t> 1.000</a:t>
                </a:r>
                <a:endParaRPr lang="en-US"/>
              </a:p>
            </c:rich>
          </c:tx>
          <c:layout>
            <c:manualLayout>
              <c:xMode val="edge"/>
              <c:yMode val="edge"/>
              <c:x val="0.15396129295497255"/>
              <c:y val="0.29032258064516131"/>
            </c:manualLayout>
          </c:layout>
          <c:overlay val="0"/>
          <c:spPr>
            <a:noFill/>
            <a:ln w="25400">
              <a:noFill/>
            </a:ln>
          </c:spPr>
        </c:title>
        <c:numFmt formatCode="#,##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64750848"/>
        <c:crosses val="max"/>
        <c:crossBetween val="between"/>
      </c:valAx>
      <c:dTable>
        <c:showHorzBorder val="0"/>
        <c:showVertBorder val="1"/>
        <c:showOutline val="1"/>
        <c:showKeys val="1"/>
        <c:spPr>
          <a:ln w="3175">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a:scene3d>
      <a:camera prst="orthographicFront"/>
      <a:lightRig rig="threePt" dir="t"/>
    </a:scene3d>
    <a:sp3d>
      <a:bevelT w="0"/>
    </a:sp3d>
  </c:spPr>
  <c:txPr>
    <a:bodyPr/>
    <a:lstStyle/>
    <a:p>
      <a:pPr>
        <a:defRPr sz="1700"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Graphiken'!$J$16</c:f>
          <c:strCache>
            <c:ptCount val="1"/>
            <c:pt idx="0">
              <c:v>Entwicklung des Anteils geringfügig beschäftigter Frauen 2021-2025</c:v>
            </c:pt>
          </c:strCache>
        </c:strRef>
      </c:tx>
      <c:layout>
        <c:manualLayout>
          <c:xMode val="edge"/>
          <c:yMode val="edge"/>
          <c:x val="0.30343843790826591"/>
          <c:y val="1.466275659824047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610450039036599"/>
          <c:y val="8.797653958944282E-2"/>
          <c:w val="0.72389549960963395"/>
          <c:h val="0.65982404692082108"/>
        </c:manualLayout>
      </c:layout>
      <c:lineChart>
        <c:grouping val="standard"/>
        <c:varyColors val="0"/>
        <c:ser>
          <c:idx val="0"/>
          <c:order val="0"/>
          <c:tx>
            <c:strRef>
              <c:f>'Werte für Graphiken'!$C$16</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Graphiken'!$D$9:$H$9</c:f>
              <c:numCache>
                <c:formatCode>0</c:formatCode>
                <c:ptCount val="5"/>
                <c:pt idx="0">
                  <c:v>2025</c:v>
                </c:pt>
                <c:pt idx="1">
                  <c:v>2024</c:v>
                </c:pt>
                <c:pt idx="2">
                  <c:v>2023</c:v>
                </c:pt>
                <c:pt idx="3">
                  <c:v>2022</c:v>
                </c:pt>
                <c:pt idx="4">
                  <c:v>2021</c:v>
                </c:pt>
              </c:numCache>
            </c:numRef>
          </c:cat>
          <c:val>
            <c:numRef>
              <c:f>'Werte für Graphiken'!$D$16:$H$16</c:f>
              <c:numCache>
                <c:formatCode>0.0</c:formatCode>
                <c:ptCount val="5"/>
                <c:pt idx="0">
                  <c:v>59.599110223240828</c:v>
                </c:pt>
                <c:pt idx="1">
                  <c:v>60.125018345408854</c:v>
                </c:pt>
                <c:pt idx="2">
                  <c:v>60.818611880587703</c:v>
                </c:pt>
                <c:pt idx="3">
                  <c:v>61.035581787020178</c:v>
                </c:pt>
                <c:pt idx="4">
                  <c:v>60.595021250758954</c:v>
                </c:pt>
              </c:numCache>
            </c:numRef>
          </c:val>
          <c:smooth val="0"/>
          <c:extLst>
            <c:ext xmlns:c16="http://schemas.microsoft.com/office/drawing/2014/chart" uri="{C3380CC4-5D6E-409C-BE32-E72D297353CC}">
              <c16:uniqueId val="{00000000-81CC-4496-9D28-0114EEC4953D}"/>
            </c:ext>
          </c:extLst>
        </c:ser>
        <c:ser>
          <c:idx val="1"/>
          <c:order val="1"/>
          <c:tx>
            <c:strRef>
              <c:f>'Werte für Graphiken'!$C$17</c:f>
              <c:strCache>
                <c:ptCount val="1"/>
                <c:pt idx="0">
                  <c:v>Steiermark</c:v>
                </c:pt>
              </c:strCache>
            </c:strRef>
          </c:tx>
          <c:cat>
            <c:numRef>
              <c:f>'Werte für Graphiken'!$D$9:$H$9</c:f>
              <c:numCache>
                <c:formatCode>0</c:formatCode>
                <c:ptCount val="5"/>
                <c:pt idx="0">
                  <c:v>2025</c:v>
                </c:pt>
                <c:pt idx="1">
                  <c:v>2024</c:v>
                </c:pt>
                <c:pt idx="2">
                  <c:v>2023</c:v>
                </c:pt>
                <c:pt idx="3">
                  <c:v>2022</c:v>
                </c:pt>
                <c:pt idx="4">
                  <c:v>2021</c:v>
                </c:pt>
              </c:numCache>
            </c:numRef>
          </c:cat>
          <c:val>
            <c:numRef>
              <c:f>'Werte für Graphiken'!$D$17:$H$17</c:f>
              <c:numCache>
                <c:formatCode>0.0</c:formatCode>
                <c:ptCount val="5"/>
                <c:pt idx="0">
                  <c:v>60.653965095910557</c:v>
                </c:pt>
                <c:pt idx="1">
                  <c:v>61.388020613331086</c:v>
                </c:pt>
                <c:pt idx="2">
                  <c:v>61.702785102175348</c:v>
                </c:pt>
                <c:pt idx="3">
                  <c:v>61.8547953143756</c:v>
                </c:pt>
                <c:pt idx="4">
                  <c:v>61.240774414375863</c:v>
                </c:pt>
              </c:numCache>
            </c:numRef>
          </c:val>
          <c:smooth val="0"/>
          <c:extLst>
            <c:ext xmlns:c16="http://schemas.microsoft.com/office/drawing/2014/chart" uri="{C3380CC4-5D6E-409C-BE32-E72D297353CC}">
              <c16:uniqueId val="{00000001-81CC-4496-9D28-0114EEC4953D}"/>
            </c:ext>
          </c:extLst>
        </c:ser>
        <c:ser>
          <c:idx val="2"/>
          <c:order val="2"/>
          <c:tx>
            <c:strRef>
              <c:f>'Werte für Graphiken'!$C$18</c:f>
              <c:strCache>
                <c:ptCount val="1"/>
                <c:pt idx="0">
                  <c:v>Graz-Umgebung</c:v>
                </c:pt>
              </c:strCache>
            </c:strRef>
          </c:tx>
          <c:spPr>
            <a:ln>
              <a:solidFill>
                <a:srgbClr val="85B29B"/>
              </a:solidFill>
            </a:ln>
          </c:spPr>
          <c:marker>
            <c:spPr>
              <a:solidFill>
                <a:srgbClr val="85B29B"/>
              </a:solidFill>
              <a:ln>
                <a:solidFill>
                  <a:srgbClr val="85B29B"/>
                </a:solidFill>
              </a:ln>
            </c:spPr>
          </c:marker>
          <c:cat>
            <c:numRef>
              <c:f>'Werte für Graphiken'!$D$9:$H$9</c:f>
              <c:numCache>
                <c:formatCode>0</c:formatCode>
                <c:ptCount val="5"/>
                <c:pt idx="0">
                  <c:v>2025</c:v>
                </c:pt>
                <c:pt idx="1">
                  <c:v>2024</c:v>
                </c:pt>
                <c:pt idx="2">
                  <c:v>2023</c:v>
                </c:pt>
                <c:pt idx="3">
                  <c:v>2022</c:v>
                </c:pt>
                <c:pt idx="4">
                  <c:v>2021</c:v>
                </c:pt>
              </c:numCache>
            </c:numRef>
          </c:cat>
          <c:val>
            <c:numRef>
              <c:f>'Werte für Graphiken'!$D$18:$H$18</c:f>
              <c:numCache>
                <c:formatCode>0.0</c:formatCode>
                <c:ptCount val="5"/>
                <c:pt idx="0">
                  <c:v>57.989836250705821</c:v>
                </c:pt>
                <c:pt idx="1">
                  <c:v>58.956043956043956</c:v>
                </c:pt>
                <c:pt idx="2">
                  <c:v>59.503239740820732</c:v>
                </c:pt>
                <c:pt idx="3">
                  <c:v>59.811529933481154</c:v>
                </c:pt>
                <c:pt idx="4">
                  <c:v>59.291270527225578</c:v>
                </c:pt>
              </c:numCache>
            </c:numRef>
          </c:val>
          <c:smooth val="0"/>
          <c:extLst>
            <c:ext xmlns:c16="http://schemas.microsoft.com/office/drawing/2014/chart" uri="{C3380CC4-5D6E-409C-BE32-E72D297353CC}">
              <c16:uniqueId val="{00000002-81CC-4496-9D28-0114EEC4953D}"/>
            </c:ext>
          </c:extLst>
        </c:ser>
        <c:dLbls>
          <c:showLegendKey val="0"/>
          <c:showVal val="0"/>
          <c:showCatName val="0"/>
          <c:showSerName val="0"/>
          <c:showPercent val="0"/>
          <c:showBubbleSize val="0"/>
        </c:dLbls>
        <c:marker val="1"/>
        <c:smooth val="0"/>
        <c:axId val="350232576"/>
        <c:axId val="177569088"/>
      </c:lineChart>
      <c:catAx>
        <c:axId val="350232576"/>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177569088"/>
        <c:crosses val="autoZero"/>
        <c:auto val="1"/>
        <c:lblAlgn val="ctr"/>
        <c:lblOffset val="100"/>
        <c:tickMarkSkip val="1"/>
        <c:noMultiLvlLbl val="0"/>
      </c:catAx>
      <c:valAx>
        <c:axId val="177569088"/>
        <c:scaling>
          <c:orientation val="minMax"/>
        </c:scaling>
        <c:delete val="0"/>
        <c:axPos val="l"/>
        <c:majorGridlines>
          <c:spPr>
            <a:ln w="3175">
              <a:solidFill>
                <a:srgbClr val="808080"/>
              </a:solidFill>
              <a:prstDash val="sysDash"/>
            </a:ln>
          </c:spPr>
        </c:majorGridlines>
        <c:title>
          <c:tx>
            <c:rich>
              <a:bodyPr/>
              <a:lstStyle/>
              <a:p>
                <a:pPr>
                  <a:defRPr sz="800" b="0" i="0" u="none" strike="noStrike" baseline="0">
                    <a:solidFill>
                      <a:srgbClr val="333333"/>
                    </a:solidFill>
                    <a:latin typeface="Arial"/>
                    <a:ea typeface="Arial"/>
                    <a:cs typeface="Arial"/>
                  </a:defRPr>
                </a:pPr>
                <a:r>
                  <a:rPr lang="en-US"/>
                  <a:t>Anteil in %</a:t>
                </a:r>
              </a:p>
            </c:rich>
          </c:tx>
          <c:layout>
            <c:manualLayout>
              <c:xMode val="edge"/>
              <c:yMode val="edge"/>
              <c:x val="0.15396129295497255"/>
              <c:y val="0.29032258064516131"/>
            </c:manualLayout>
          </c:layout>
          <c:overlay val="0"/>
          <c:spPr>
            <a:noFill/>
            <a:ln w="25400">
              <a:noFill/>
            </a:ln>
          </c:spPr>
        </c:title>
        <c:numFmt formatCode="#,##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50232576"/>
        <c:crosses val="max"/>
        <c:crossBetween val="between"/>
      </c:valAx>
      <c:dTable>
        <c:showHorzBorder val="0"/>
        <c:showVertBorder val="1"/>
        <c:showOutline val="1"/>
        <c:showKeys val="1"/>
        <c:spPr>
          <a:ln w="3175">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c:spPr>
  <c:txPr>
    <a:bodyPr/>
    <a:lstStyle/>
    <a:p>
      <a:pPr>
        <a:defRPr sz="1700"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Graphiken'!$J$19</c:f>
          <c:strCache>
            <c:ptCount val="1"/>
            <c:pt idx="0">
              <c:v>Geringfügig beschäftigte Frauen pro 1.000 unselbstständig beschäftigte Frauen 2021-2025</c:v>
            </c:pt>
          </c:strCache>
        </c:strRef>
      </c:tx>
      <c:layout>
        <c:manualLayout>
          <c:xMode val="edge"/>
          <c:yMode val="edge"/>
          <c:x val="0.20655705032386648"/>
          <c:y val="1.466275659824047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649384634095631"/>
          <c:y val="9.9706744868035185E-2"/>
          <c:w val="0.72350615365904369"/>
          <c:h val="0.65982404692082108"/>
        </c:manualLayout>
      </c:layout>
      <c:lineChart>
        <c:grouping val="standard"/>
        <c:varyColors val="0"/>
        <c:ser>
          <c:idx val="0"/>
          <c:order val="0"/>
          <c:tx>
            <c:strRef>
              <c:f>'Werte für Graphiken'!$C$19</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Graphiken'!$D$9:$H$9</c:f>
              <c:numCache>
                <c:formatCode>0</c:formatCode>
                <c:ptCount val="5"/>
                <c:pt idx="0">
                  <c:v>2025</c:v>
                </c:pt>
                <c:pt idx="1">
                  <c:v>2024</c:v>
                </c:pt>
                <c:pt idx="2">
                  <c:v>2023</c:v>
                </c:pt>
                <c:pt idx="3">
                  <c:v>2022</c:v>
                </c:pt>
                <c:pt idx="4">
                  <c:v>2021</c:v>
                </c:pt>
              </c:numCache>
            </c:numRef>
          </c:cat>
          <c:val>
            <c:numRef>
              <c:f>'Werte für Graphiken'!$D$19:$H$19</c:f>
              <c:numCache>
                <c:formatCode>0.0</c:formatCode>
                <c:ptCount val="5"/>
                <c:pt idx="0">
                  <c:v>107.24355461362967</c:v>
                </c:pt>
                <c:pt idx="1">
                  <c:v>111.5387051642076</c:v>
                </c:pt>
                <c:pt idx="2">
                  <c:v>115.96704409463315</c:v>
                </c:pt>
                <c:pt idx="3">
                  <c:v>117.12537441895593</c:v>
                </c:pt>
                <c:pt idx="4">
                  <c:v>115.69816059662179</c:v>
                </c:pt>
              </c:numCache>
            </c:numRef>
          </c:val>
          <c:smooth val="0"/>
          <c:extLst>
            <c:ext xmlns:c16="http://schemas.microsoft.com/office/drawing/2014/chart" uri="{C3380CC4-5D6E-409C-BE32-E72D297353CC}">
              <c16:uniqueId val="{00000000-D3A2-44AB-B8E6-099CA71756DD}"/>
            </c:ext>
          </c:extLst>
        </c:ser>
        <c:ser>
          <c:idx val="1"/>
          <c:order val="1"/>
          <c:tx>
            <c:strRef>
              <c:f>'Werte für Graphiken'!$C$20</c:f>
              <c:strCache>
                <c:ptCount val="1"/>
                <c:pt idx="0">
                  <c:v>Steiermark</c:v>
                </c:pt>
              </c:strCache>
            </c:strRef>
          </c:tx>
          <c:cat>
            <c:numRef>
              <c:f>'Werte für Graphiken'!$D$9:$H$9</c:f>
              <c:numCache>
                <c:formatCode>0</c:formatCode>
                <c:ptCount val="5"/>
                <c:pt idx="0">
                  <c:v>2025</c:v>
                </c:pt>
                <c:pt idx="1">
                  <c:v>2024</c:v>
                </c:pt>
                <c:pt idx="2">
                  <c:v>2023</c:v>
                </c:pt>
                <c:pt idx="3">
                  <c:v>2022</c:v>
                </c:pt>
                <c:pt idx="4">
                  <c:v>2021</c:v>
                </c:pt>
              </c:numCache>
            </c:numRef>
          </c:cat>
          <c:val>
            <c:numRef>
              <c:f>'Werte für Graphiken'!$D$20:$H$20</c:f>
              <c:numCache>
                <c:formatCode>0.0</c:formatCode>
                <c:ptCount val="5"/>
                <c:pt idx="0">
                  <c:v>113.56348088042368</c:v>
                </c:pt>
                <c:pt idx="1">
                  <c:v>118.48922769613338</c:v>
                </c:pt>
                <c:pt idx="2">
                  <c:v>123.02188707762951</c:v>
                </c:pt>
                <c:pt idx="3">
                  <c:v>123.9820956695249</c:v>
                </c:pt>
                <c:pt idx="4">
                  <c:v>121.69739532629629</c:v>
                </c:pt>
              </c:numCache>
            </c:numRef>
          </c:val>
          <c:smooth val="0"/>
          <c:extLst>
            <c:ext xmlns:c16="http://schemas.microsoft.com/office/drawing/2014/chart" uri="{C3380CC4-5D6E-409C-BE32-E72D297353CC}">
              <c16:uniqueId val="{00000001-D3A2-44AB-B8E6-099CA71756DD}"/>
            </c:ext>
          </c:extLst>
        </c:ser>
        <c:ser>
          <c:idx val="2"/>
          <c:order val="2"/>
          <c:tx>
            <c:strRef>
              <c:f>'Werte für Graphiken'!$C$21</c:f>
              <c:strCache>
                <c:ptCount val="1"/>
                <c:pt idx="0">
                  <c:v>Graz-Umgebung</c:v>
                </c:pt>
              </c:strCache>
            </c:strRef>
          </c:tx>
          <c:spPr>
            <a:ln>
              <a:solidFill>
                <a:srgbClr val="85B29B"/>
              </a:solidFill>
            </a:ln>
          </c:spPr>
          <c:marker>
            <c:spPr>
              <a:solidFill>
                <a:srgbClr val="85B29B"/>
              </a:solidFill>
              <a:ln>
                <a:solidFill>
                  <a:srgbClr val="85B29B"/>
                </a:solidFill>
              </a:ln>
            </c:spPr>
          </c:marker>
          <c:cat>
            <c:numRef>
              <c:f>'Werte für Graphiken'!$D$9:$H$9</c:f>
              <c:numCache>
                <c:formatCode>0</c:formatCode>
                <c:ptCount val="5"/>
                <c:pt idx="0">
                  <c:v>2025</c:v>
                </c:pt>
                <c:pt idx="1">
                  <c:v>2024</c:v>
                </c:pt>
                <c:pt idx="2">
                  <c:v>2023</c:v>
                </c:pt>
                <c:pt idx="3">
                  <c:v>2022</c:v>
                </c:pt>
                <c:pt idx="4">
                  <c:v>2021</c:v>
                </c:pt>
              </c:numCache>
            </c:numRef>
          </c:cat>
          <c:val>
            <c:numRef>
              <c:f>'Werte für Graphiken'!$D$21:$H$21</c:f>
              <c:numCache>
                <c:formatCode>0.0</c:formatCode>
                <c:ptCount val="5"/>
                <c:pt idx="0">
                  <c:v>102.76165699419653</c:v>
                </c:pt>
                <c:pt idx="1">
                  <c:v>110.9387923904053</c:v>
                </c:pt>
                <c:pt idx="2">
                  <c:v>116.28152368893109</c:v>
                </c:pt>
                <c:pt idx="3">
                  <c:v>116.42209753992232</c:v>
                </c:pt>
                <c:pt idx="4">
                  <c:v>114.94638069705093</c:v>
                </c:pt>
              </c:numCache>
            </c:numRef>
          </c:val>
          <c:smooth val="0"/>
          <c:extLst>
            <c:ext xmlns:c16="http://schemas.microsoft.com/office/drawing/2014/chart" uri="{C3380CC4-5D6E-409C-BE32-E72D297353CC}">
              <c16:uniqueId val="{00000002-D3A2-44AB-B8E6-099CA71756DD}"/>
            </c:ext>
          </c:extLst>
        </c:ser>
        <c:dLbls>
          <c:showLegendKey val="0"/>
          <c:showVal val="0"/>
          <c:showCatName val="0"/>
          <c:showSerName val="0"/>
          <c:showPercent val="0"/>
          <c:showBubbleSize val="0"/>
        </c:dLbls>
        <c:marker val="1"/>
        <c:smooth val="0"/>
        <c:axId val="350234112"/>
        <c:axId val="355878592"/>
      </c:lineChart>
      <c:catAx>
        <c:axId val="350234112"/>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355878592"/>
        <c:crosses val="autoZero"/>
        <c:auto val="1"/>
        <c:lblAlgn val="ctr"/>
        <c:lblOffset val="100"/>
        <c:tickMarkSkip val="1"/>
        <c:noMultiLvlLbl val="0"/>
      </c:catAx>
      <c:valAx>
        <c:axId val="355878592"/>
        <c:scaling>
          <c:orientation val="minMax"/>
        </c:scaling>
        <c:delete val="0"/>
        <c:axPos val="l"/>
        <c:majorGridlines>
          <c:spPr>
            <a:ln w="3175">
              <a:solidFill>
                <a:srgbClr val="808080"/>
              </a:solidFill>
              <a:prstDash val="sysDash"/>
            </a:ln>
          </c:spPr>
        </c:majorGridlines>
        <c:title>
          <c:tx>
            <c:rich>
              <a:bodyPr/>
              <a:lstStyle/>
              <a:p>
                <a:pPr>
                  <a:defRPr sz="800" b="0" i="0" u="none" strike="noStrike" baseline="0">
                    <a:solidFill>
                      <a:srgbClr val="333333"/>
                    </a:solidFill>
                    <a:latin typeface="Arial"/>
                    <a:ea typeface="Arial"/>
                    <a:cs typeface="Arial"/>
                  </a:defRPr>
                </a:pPr>
                <a:r>
                  <a:rPr lang="en-US"/>
                  <a:t>pro 1.000</a:t>
                </a:r>
              </a:p>
            </c:rich>
          </c:tx>
          <c:layout>
            <c:manualLayout>
              <c:xMode val="edge"/>
              <c:yMode val="edge"/>
              <c:x val="0.15396129295497255"/>
              <c:y val="0.29814271749755622"/>
            </c:manualLayout>
          </c:layout>
          <c:overlay val="0"/>
          <c:spPr>
            <a:noFill/>
            <a:ln w="25400">
              <a:noFill/>
            </a:ln>
          </c:spPr>
        </c:title>
        <c:numFmt formatCode="#,##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50234112"/>
        <c:crosses val="max"/>
        <c:crossBetween val="between"/>
      </c:valAx>
      <c:dTable>
        <c:showHorzBorder val="0"/>
        <c:showVertBorder val="1"/>
        <c:showOutline val="1"/>
        <c:showKeys val="1"/>
        <c:spPr>
          <a:ln w="3175">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c:spPr>
  <c:txPr>
    <a:bodyPr/>
    <a:lstStyle/>
    <a:p>
      <a:pPr>
        <a:defRPr sz="1700"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Graphiken'!$J$24</c:f>
          <c:strCache>
            <c:ptCount val="1"/>
            <c:pt idx="0">
              <c:v>Arbeitslosenquote 2021-2025</c:v>
            </c:pt>
          </c:strCache>
        </c:strRef>
      </c:tx>
      <c:layout>
        <c:manualLayout>
          <c:xMode val="edge"/>
          <c:yMode val="edge"/>
          <c:x val="0.46884272997032639"/>
          <c:y val="1.4577259475218658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542124469300644"/>
          <c:y val="7.7447955161369791E-2"/>
          <c:w val="0.72348216951922928"/>
          <c:h val="0.58988389997536339"/>
        </c:manualLayout>
      </c:layout>
      <c:lineChart>
        <c:grouping val="standard"/>
        <c:varyColors val="0"/>
        <c:ser>
          <c:idx val="0"/>
          <c:order val="0"/>
          <c:tx>
            <c:strRef>
              <c:f>'Werte für Graphiken'!$C$24</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Graphiken'!$D$23:$H$23</c:f>
              <c:numCache>
                <c:formatCode>0</c:formatCode>
                <c:ptCount val="5"/>
                <c:pt idx="0">
                  <c:v>2025</c:v>
                </c:pt>
                <c:pt idx="1">
                  <c:v>2024</c:v>
                </c:pt>
                <c:pt idx="2">
                  <c:v>2023</c:v>
                </c:pt>
                <c:pt idx="3">
                  <c:v>2022</c:v>
                </c:pt>
                <c:pt idx="4">
                  <c:v>2021</c:v>
                </c:pt>
              </c:numCache>
            </c:numRef>
          </c:cat>
          <c:val>
            <c:numRef>
              <c:f>'Werte für Graphiken'!$D$24:$H$24</c:f>
              <c:numCache>
                <c:formatCode>0.0</c:formatCode>
                <c:ptCount val="5"/>
                <c:pt idx="0">
                  <c:v>7.4147581801003204</c:v>
                </c:pt>
                <c:pt idx="1">
                  <c:v>6.9942553902705402</c:v>
                </c:pt>
                <c:pt idx="2">
                  <c:v>6.4057415102812296</c:v>
                </c:pt>
                <c:pt idx="3">
                  <c:v>6.2985753307974299</c:v>
                </c:pt>
                <c:pt idx="4">
                  <c:v>8.0194318510318769</c:v>
                </c:pt>
              </c:numCache>
            </c:numRef>
          </c:val>
          <c:smooth val="0"/>
          <c:extLst>
            <c:ext xmlns:c16="http://schemas.microsoft.com/office/drawing/2014/chart" uri="{C3380CC4-5D6E-409C-BE32-E72D297353CC}">
              <c16:uniqueId val="{00000000-1BCE-4FB4-8BBE-5E16956C6EC4}"/>
            </c:ext>
          </c:extLst>
        </c:ser>
        <c:ser>
          <c:idx val="1"/>
          <c:order val="1"/>
          <c:tx>
            <c:strRef>
              <c:f>'Werte für Graphiken'!$C$25</c:f>
              <c:strCache>
                <c:ptCount val="1"/>
                <c:pt idx="0">
                  <c:v>Steiermark</c:v>
                </c:pt>
              </c:strCache>
            </c:strRef>
          </c:tx>
          <c:spPr>
            <a:ln w="38100">
              <a:solidFill>
                <a:schemeClr val="accent2"/>
              </a:solidFill>
              <a:prstDash val="lgDash"/>
            </a:ln>
          </c:spPr>
          <c:marker>
            <c:symbol val="square"/>
            <c:size val="7"/>
            <c:spPr>
              <a:solidFill>
                <a:schemeClr val="accent2"/>
              </a:solidFill>
              <a:ln>
                <a:solidFill>
                  <a:schemeClr val="accent2"/>
                </a:solidFill>
                <a:prstDash val="solid"/>
              </a:ln>
            </c:spPr>
          </c:marker>
          <c:cat>
            <c:numRef>
              <c:f>'Werte für Graphiken'!$D$23:$H$23</c:f>
              <c:numCache>
                <c:formatCode>0</c:formatCode>
                <c:ptCount val="5"/>
                <c:pt idx="0">
                  <c:v>2025</c:v>
                </c:pt>
                <c:pt idx="1">
                  <c:v>2024</c:v>
                </c:pt>
                <c:pt idx="2">
                  <c:v>2023</c:v>
                </c:pt>
                <c:pt idx="3">
                  <c:v>2022</c:v>
                </c:pt>
                <c:pt idx="4">
                  <c:v>2021</c:v>
                </c:pt>
              </c:numCache>
            </c:numRef>
          </c:cat>
          <c:val>
            <c:numRef>
              <c:f>'Werte für Graphiken'!$D$25:$H$25</c:f>
              <c:numCache>
                <c:formatCode>0.0</c:formatCode>
                <c:ptCount val="5"/>
                <c:pt idx="0">
                  <c:v>6.6498569218647319</c:v>
                </c:pt>
                <c:pt idx="1">
                  <c:v>6.1206086739399002</c:v>
                </c:pt>
                <c:pt idx="2">
                  <c:v>5.4691622488842304</c:v>
                </c:pt>
                <c:pt idx="3">
                  <c:v>5.2324704576000016</c:v>
                </c:pt>
                <c:pt idx="4">
                  <c:v>6.5188593891914453</c:v>
                </c:pt>
              </c:numCache>
            </c:numRef>
          </c:val>
          <c:smooth val="0"/>
          <c:extLst>
            <c:ext xmlns:c16="http://schemas.microsoft.com/office/drawing/2014/chart" uri="{C3380CC4-5D6E-409C-BE32-E72D297353CC}">
              <c16:uniqueId val="{00000001-1BCE-4FB4-8BBE-5E16956C6EC4}"/>
            </c:ext>
          </c:extLst>
        </c:ser>
        <c:ser>
          <c:idx val="2"/>
          <c:order val="2"/>
          <c:tx>
            <c:strRef>
              <c:f>'Werte für Graphiken'!$C$26</c:f>
              <c:strCache>
                <c:ptCount val="1"/>
                <c:pt idx="0">
                  <c:v>Graz-Umgebung</c:v>
                </c:pt>
              </c:strCache>
            </c:strRef>
          </c:tx>
          <c:spPr>
            <a:ln w="25400">
              <a:solidFill>
                <a:srgbClr val="85B29B"/>
              </a:solidFill>
              <a:prstDash val="solid"/>
            </a:ln>
          </c:spPr>
          <c:marker>
            <c:symbol val="triangle"/>
            <c:size val="7"/>
            <c:spPr>
              <a:solidFill>
                <a:srgbClr val="85B29B"/>
              </a:solidFill>
              <a:ln>
                <a:solidFill>
                  <a:srgbClr val="85B29B"/>
                </a:solidFill>
                <a:prstDash val="solid"/>
              </a:ln>
            </c:spPr>
          </c:marker>
          <c:cat>
            <c:numRef>
              <c:f>'Werte für Graphiken'!$D$23:$H$23</c:f>
              <c:numCache>
                <c:formatCode>0</c:formatCode>
                <c:ptCount val="5"/>
                <c:pt idx="0">
                  <c:v>2025</c:v>
                </c:pt>
                <c:pt idx="1">
                  <c:v>2024</c:v>
                </c:pt>
                <c:pt idx="2">
                  <c:v>2023</c:v>
                </c:pt>
                <c:pt idx="3">
                  <c:v>2022</c:v>
                </c:pt>
                <c:pt idx="4">
                  <c:v>2021</c:v>
                </c:pt>
              </c:numCache>
            </c:numRef>
          </c:cat>
          <c:val>
            <c:numRef>
              <c:f>'Werte für Graphiken'!$D$26:$H$26</c:f>
              <c:numCache>
                <c:formatCode>0.0</c:formatCode>
                <c:ptCount val="5"/>
                <c:pt idx="0">
                  <c:v>5.5793344922775496</c:v>
                </c:pt>
                <c:pt idx="1">
                  <c:v>4.9500558163546904</c:v>
                </c:pt>
                <c:pt idx="2">
                  <c:v>4.3093334650588702</c:v>
                </c:pt>
                <c:pt idx="3">
                  <c:v>3.6635025423545873</c:v>
                </c:pt>
                <c:pt idx="4">
                  <c:v>4.5760393220446831</c:v>
                </c:pt>
              </c:numCache>
            </c:numRef>
          </c:val>
          <c:smooth val="0"/>
          <c:extLst>
            <c:ext xmlns:c16="http://schemas.microsoft.com/office/drawing/2014/chart" uri="{C3380CC4-5D6E-409C-BE32-E72D297353CC}">
              <c16:uniqueId val="{00000002-1BCE-4FB4-8BBE-5E16956C6EC4}"/>
            </c:ext>
          </c:extLst>
        </c:ser>
        <c:dLbls>
          <c:showLegendKey val="0"/>
          <c:showVal val="0"/>
          <c:showCatName val="0"/>
          <c:showSerName val="0"/>
          <c:showPercent val="0"/>
          <c:showBubbleSize val="0"/>
        </c:dLbls>
        <c:marker val="1"/>
        <c:smooth val="0"/>
        <c:axId val="366604288"/>
        <c:axId val="355883200"/>
      </c:lineChart>
      <c:catAx>
        <c:axId val="366604288"/>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355883200"/>
        <c:crossesAt val="0"/>
        <c:auto val="1"/>
        <c:lblAlgn val="ctr"/>
        <c:lblOffset val="100"/>
        <c:tickMarkSkip val="1"/>
        <c:noMultiLvlLbl val="0"/>
      </c:catAx>
      <c:valAx>
        <c:axId val="355883200"/>
        <c:scaling>
          <c:orientation val="minMax"/>
        </c:scaling>
        <c:delete val="0"/>
        <c:axPos val="l"/>
        <c:majorGridlines>
          <c:spPr>
            <a:ln w="3175">
              <a:solidFill>
                <a:srgbClr val="808080"/>
              </a:solidFill>
              <a:prstDash val="sysDash"/>
            </a:ln>
          </c:spPr>
        </c:majorGridlines>
        <c:title>
          <c:tx>
            <c:rich>
              <a:bodyPr/>
              <a:lstStyle/>
              <a:p>
                <a:pPr>
                  <a:defRPr sz="800" b="0" i="0" u="none" strike="noStrike" baseline="0">
                    <a:solidFill>
                      <a:srgbClr val="333333"/>
                    </a:solidFill>
                    <a:latin typeface="Arial"/>
                    <a:ea typeface="Arial"/>
                    <a:cs typeface="Arial"/>
                  </a:defRPr>
                </a:pPr>
                <a:r>
                  <a:rPr lang="de-AT"/>
                  <a:t>Angaben in %</a:t>
                </a:r>
              </a:p>
            </c:rich>
          </c:tx>
          <c:layout>
            <c:manualLayout>
              <c:xMode val="edge"/>
              <c:yMode val="edge"/>
              <c:x val="0.15281899109792285"/>
              <c:y val="0.3051509377654324"/>
            </c:manualLayout>
          </c:layout>
          <c:overlay val="0"/>
          <c:spPr>
            <a:noFill/>
            <a:ln w="25400">
              <a:noFill/>
            </a:ln>
          </c:spPr>
        </c:title>
        <c:numFmt formatCode="#,##0.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66604288"/>
        <c:crosses val="max"/>
        <c:crossBetween val="between"/>
      </c:valAx>
      <c:dTable>
        <c:showHorzBorder val="0"/>
        <c:showVertBorder val="1"/>
        <c:showOutline val="1"/>
        <c:showKeys val="1"/>
        <c:spPr>
          <a:ln w="3175">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c:spPr>
  <c:txPr>
    <a:bodyPr/>
    <a:lstStyle/>
    <a:p>
      <a:pPr>
        <a:defRPr sz="17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jpeg"/><Relationship Id="rId5" Type="http://schemas.openxmlformats.org/officeDocument/2006/relationships/image" Target="../media/image5.jpg"/><Relationship Id="rId4" Type="http://schemas.openxmlformats.org/officeDocument/2006/relationships/image" Target="../media/image4.png"/></Relationships>
</file>

<file path=xl/drawings/_rels/drawing10.xml.rels><?xml version="1.0" encoding="UTF-8" standalone="yes"?>
<Relationships xmlns="http://schemas.openxmlformats.org/package/2006/relationships"><Relationship Id="rId2" Type="http://schemas.openxmlformats.org/officeDocument/2006/relationships/chart" Target="../charts/chart16.xml"/><Relationship Id="rId1" Type="http://schemas.openxmlformats.org/officeDocument/2006/relationships/chart" Target="../charts/chart15.xml"/></Relationships>
</file>

<file path=xl/drawings/_rels/drawing11.xml.rels><?xml version="1.0" encoding="UTF-8" standalone="yes"?>
<Relationships xmlns="http://schemas.openxmlformats.org/package/2006/relationships"><Relationship Id="rId2" Type="http://schemas.openxmlformats.org/officeDocument/2006/relationships/chart" Target="../charts/chart18.xml"/><Relationship Id="rId1" Type="http://schemas.openxmlformats.org/officeDocument/2006/relationships/chart" Target="../charts/chart17.xml"/></Relationships>
</file>

<file path=xl/drawings/_rels/drawing12.xml.rels><?xml version="1.0" encoding="UTF-8" standalone="yes"?>
<Relationships xmlns="http://schemas.openxmlformats.org/package/2006/relationships"><Relationship Id="rId2" Type="http://schemas.openxmlformats.org/officeDocument/2006/relationships/chart" Target="../charts/chart20.xml"/><Relationship Id="rId1" Type="http://schemas.openxmlformats.org/officeDocument/2006/relationships/chart" Target="../charts/chart19.xml"/></Relationships>
</file>

<file path=xl/drawings/_rels/drawing15.xml.rels><?xml version="1.0" encoding="UTF-8" standalone="yes"?>
<Relationships xmlns="http://schemas.openxmlformats.org/package/2006/relationships"><Relationship Id="rId2" Type="http://schemas.openxmlformats.org/officeDocument/2006/relationships/chart" Target="../charts/chart22.xml"/><Relationship Id="rId1" Type="http://schemas.openxmlformats.org/officeDocument/2006/relationships/chart" Target="../charts/chart21.xml"/></Relationships>
</file>

<file path=xl/drawings/_rels/drawing18.xml.rels><?xml version="1.0" encoding="UTF-8" standalone="yes"?>
<Relationships xmlns="http://schemas.openxmlformats.org/package/2006/relationships"><Relationship Id="rId3" Type="http://schemas.openxmlformats.org/officeDocument/2006/relationships/chart" Target="../charts/chart25.xml"/><Relationship Id="rId2" Type="http://schemas.openxmlformats.org/officeDocument/2006/relationships/chart" Target="../charts/chart24.xml"/><Relationship Id="rId1" Type="http://schemas.openxmlformats.org/officeDocument/2006/relationships/chart" Target="../charts/chart23.xml"/><Relationship Id="rId5" Type="http://schemas.openxmlformats.org/officeDocument/2006/relationships/chart" Target="../charts/chart27.xml"/><Relationship Id="rId4" Type="http://schemas.openxmlformats.org/officeDocument/2006/relationships/chart" Target="../charts/chart26.xml"/></Relationships>
</file>

<file path=xl/drawings/_rels/drawing19.xml.rels><?xml version="1.0" encoding="UTF-8" standalone="yes"?>
<Relationships xmlns="http://schemas.openxmlformats.org/package/2006/relationships"><Relationship Id="rId1" Type="http://schemas.openxmlformats.org/officeDocument/2006/relationships/chart" Target="../charts/chart28.xml"/></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7.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 Id="rId4" Type="http://schemas.openxmlformats.org/officeDocument/2006/relationships/chart" Target="../charts/chart8.xml"/></Relationships>
</file>

<file path=xl/drawings/_rels/drawing8.xml.rels><?xml version="1.0" encoding="UTF-8" standalone="yes"?>
<Relationships xmlns="http://schemas.openxmlformats.org/package/2006/relationships"><Relationship Id="rId3" Type="http://schemas.openxmlformats.org/officeDocument/2006/relationships/chart" Target="../charts/chart11.xml"/><Relationship Id="rId2" Type="http://schemas.openxmlformats.org/officeDocument/2006/relationships/chart" Target="../charts/chart10.xml"/><Relationship Id="rId1" Type="http://schemas.openxmlformats.org/officeDocument/2006/relationships/chart" Target="../charts/chart9.xml"/><Relationship Id="rId6" Type="http://schemas.openxmlformats.org/officeDocument/2006/relationships/chart" Target="../charts/chart14.xml"/><Relationship Id="rId5" Type="http://schemas.openxmlformats.org/officeDocument/2006/relationships/chart" Target="../charts/chart13.xml"/><Relationship Id="rId4" Type="http://schemas.openxmlformats.org/officeDocument/2006/relationships/chart" Target="../charts/chart12.xml"/></Relationships>
</file>

<file path=xl/drawings/drawing1.xml><?xml version="1.0" encoding="utf-8"?>
<xdr:wsDr xmlns:xdr="http://schemas.openxmlformats.org/drawingml/2006/spreadsheetDrawing" xmlns:a="http://schemas.openxmlformats.org/drawingml/2006/main">
  <xdr:twoCellAnchor>
    <xdr:from>
      <xdr:col>0</xdr:col>
      <xdr:colOff>38100</xdr:colOff>
      <xdr:row>30</xdr:row>
      <xdr:rowOff>516659</xdr:rowOff>
    </xdr:from>
    <xdr:to>
      <xdr:col>0</xdr:col>
      <xdr:colOff>5952788</xdr:colOff>
      <xdr:row>32</xdr:row>
      <xdr:rowOff>114945</xdr:rowOff>
    </xdr:to>
    <xdr:grpSp>
      <xdr:nvGrpSpPr>
        <xdr:cNvPr id="4" name="Steiermark_neu2">
          <a:extLst>
            <a:ext uri="{FF2B5EF4-FFF2-40B4-BE49-F238E27FC236}">
              <a16:creationId xmlns:a16="http://schemas.microsoft.com/office/drawing/2014/main" id="{00000000-0008-0000-0000-000004000000}"/>
            </a:ext>
          </a:extLst>
        </xdr:cNvPr>
        <xdr:cNvGrpSpPr/>
      </xdr:nvGrpSpPr>
      <xdr:grpSpPr>
        <a:xfrm>
          <a:off x="38100" y="8568459"/>
          <a:ext cx="5914688" cy="417436"/>
          <a:chOff x="7639050" y="8314459"/>
          <a:chExt cx="5914688" cy="417436"/>
        </a:xfrm>
      </xdr:grpSpPr>
      <xdr:grpSp>
        <xdr:nvGrpSpPr>
          <xdr:cNvPr id="17" name="Steiermark_neu">
            <a:extLst>
              <a:ext uri="{FF2B5EF4-FFF2-40B4-BE49-F238E27FC236}">
                <a16:creationId xmlns:a16="http://schemas.microsoft.com/office/drawing/2014/main" id="{00000000-0008-0000-0000-000011000000}"/>
              </a:ext>
            </a:extLst>
          </xdr:cNvPr>
          <xdr:cNvGrpSpPr>
            <a:grpSpLocks noChangeAspect="1"/>
          </xdr:cNvGrpSpPr>
        </xdr:nvGrpSpPr>
        <xdr:grpSpPr>
          <a:xfrm>
            <a:off x="7639050" y="8314459"/>
            <a:ext cx="5914688" cy="417436"/>
            <a:chOff x="33301" y="9991724"/>
            <a:chExt cx="6499655" cy="458721"/>
          </a:xfrm>
        </xdr:grpSpPr>
        <xdr:pic>
          <xdr:nvPicPr>
            <xdr:cNvPr id="18" name="Grafik 17">
              <a:extLst>
                <a:ext uri="{FF2B5EF4-FFF2-40B4-BE49-F238E27FC236}">
                  <a16:creationId xmlns:a16="http://schemas.microsoft.com/office/drawing/2014/main" id="{00000000-0008-0000-0000-000012000000}"/>
                </a:ext>
              </a:extLst>
            </xdr:cNvPr>
            <xdr:cNvPicPr>
              <a:picLocks noChangeAspect="1"/>
            </xdr:cNvPicPr>
          </xdr:nvPicPr>
          <xdr:blipFill>
            <a:blip xmlns:r="http://schemas.openxmlformats.org/officeDocument/2006/relationships" r:embed="rId1"/>
            <a:stretch>
              <a:fillRect/>
            </a:stretch>
          </xdr:blipFill>
          <xdr:spPr>
            <a:xfrm>
              <a:off x="750302" y="9991724"/>
              <a:ext cx="897967" cy="390525"/>
            </a:xfrm>
            <a:prstGeom prst="rect">
              <a:avLst/>
            </a:prstGeom>
          </xdr:spPr>
        </xdr:pic>
        <xdr:pic>
          <xdr:nvPicPr>
            <xdr:cNvPr id="19" name="Grafik 18">
              <a:extLst>
                <a:ext uri="{FF2B5EF4-FFF2-40B4-BE49-F238E27FC236}">
                  <a16:creationId xmlns:a16="http://schemas.microsoft.com/office/drawing/2014/main" id="{00000000-0008-0000-0000-000013000000}"/>
                </a:ext>
              </a:extLst>
            </xdr:cNvPr>
            <xdr:cNvPicPr>
              <a:picLocks noChangeAspect="1"/>
            </xdr:cNvPicPr>
          </xdr:nvPicPr>
          <xdr:blipFill>
            <a:blip xmlns:r="http://schemas.openxmlformats.org/officeDocument/2006/relationships" r:embed="rId2"/>
            <a:stretch>
              <a:fillRect/>
            </a:stretch>
          </xdr:blipFill>
          <xdr:spPr>
            <a:xfrm>
              <a:off x="5492080" y="10059259"/>
              <a:ext cx="1040876" cy="391186"/>
            </a:xfrm>
            <a:prstGeom prst="rect">
              <a:avLst/>
            </a:prstGeom>
          </xdr:spPr>
        </xdr:pic>
        <xdr:pic>
          <xdr:nvPicPr>
            <xdr:cNvPr id="23" name="Grafik 22">
              <a:extLst>
                <a:ext uri="{FF2B5EF4-FFF2-40B4-BE49-F238E27FC236}">
                  <a16:creationId xmlns:a16="http://schemas.microsoft.com/office/drawing/2014/main" id="{00000000-0008-0000-0000-000017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3301" y="9996451"/>
              <a:ext cx="698269" cy="396933"/>
            </a:xfrm>
            <a:prstGeom prst="rect">
              <a:avLst/>
            </a:prstGeom>
          </xdr:spPr>
        </xdr:pic>
      </xdr:grpSp>
      <xdr:pic>
        <xdr:nvPicPr>
          <xdr:cNvPr id="3" name="Grafik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4"/>
          <a:stretch>
            <a:fillRect/>
          </a:stretch>
        </xdr:blipFill>
        <xdr:spPr>
          <a:xfrm>
            <a:off x="11438200" y="8395607"/>
            <a:ext cx="947022" cy="215479"/>
          </a:xfrm>
          <a:prstGeom prst="rect">
            <a:avLst/>
          </a:prstGeom>
        </xdr:spPr>
      </xdr:pic>
    </xdr:grpSp>
    <xdr:clientData/>
  </xdr:twoCellAnchor>
  <xdr:twoCellAnchor editAs="oneCell">
    <xdr:from>
      <xdr:col>0</xdr:col>
      <xdr:colOff>1790700</xdr:colOff>
      <xdr:row>30</xdr:row>
      <xdr:rowOff>492125</xdr:rowOff>
    </xdr:from>
    <xdr:to>
      <xdr:col>0</xdr:col>
      <xdr:colOff>3359350</xdr:colOff>
      <xdr:row>32</xdr:row>
      <xdr:rowOff>65800</xdr:rowOff>
    </xdr:to>
    <xdr:pic>
      <xdr:nvPicPr>
        <xdr:cNvPr id="5" name="Grafik 4">
          <a:extLst>
            <a:ext uri="{FF2B5EF4-FFF2-40B4-BE49-F238E27FC236}">
              <a16:creationId xmlns:a16="http://schemas.microsoft.com/office/drawing/2014/main" id="{BAAE22CA-38DD-4F6E-B555-E23C60BEC09E}"/>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1790700" y="8616950"/>
          <a:ext cx="1568650" cy="392825"/>
        </a:xfrm>
        <a:prstGeom prst="rect">
          <a:avLst/>
        </a:prstGeom>
      </xdr:spPr>
    </xdr:pic>
    <xdr:clientData/>
  </xdr:twoCellAnchor>
  <xdr:twoCellAnchor editAs="oneCell">
    <xdr:from>
      <xdr:col>0</xdr:col>
      <xdr:colOff>2959100</xdr:colOff>
      <xdr:row>27</xdr:row>
      <xdr:rowOff>63500</xdr:rowOff>
    </xdr:from>
    <xdr:to>
      <xdr:col>0</xdr:col>
      <xdr:colOff>3898275</xdr:colOff>
      <xdr:row>28</xdr:row>
      <xdr:rowOff>115525</xdr:rowOff>
    </xdr:to>
    <xdr:pic>
      <xdr:nvPicPr>
        <xdr:cNvPr id="6" name="Grafik 5">
          <a:extLst>
            <a:ext uri="{FF2B5EF4-FFF2-40B4-BE49-F238E27FC236}">
              <a16:creationId xmlns:a16="http://schemas.microsoft.com/office/drawing/2014/main" id="{2385A135-261A-448B-9DBF-8493863D1971}"/>
            </a:ext>
          </a:extLst>
        </xdr:cNvPr>
        <xdr:cNvPicPr>
          <a:picLocks/>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2959100" y="7550150"/>
          <a:ext cx="939175" cy="366350"/>
        </a:xfrm>
        <a:prstGeom prst="rect">
          <a:avLst/>
        </a:prstGeom>
      </xdr:spPr>
    </xdr:pic>
    <xdr:clientData/>
  </xdr:twoCellAnchor>
  <xdr:twoCellAnchor editAs="oneCell">
    <xdr:from>
      <xdr:col>0</xdr:col>
      <xdr:colOff>0</xdr:colOff>
      <xdr:row>6</xdr:row>
      <xdr:rowOff>0</xdr:rowOff>
    </xdr:from>
    <xdr:to>
      <xdr:col>0</xdr:col>
      <xdr:colOff>6351194</xdr:colOff>
      <xdr:row>23</xdr:row>
      <xdr:rowOff>1497146</xdr:rowOff>
    </xdr:to>
    <xdr:pic>
      <xdr:nvPicPr>
        <xdr:cNvPr id="7" name="region_map">
          <a:extLst>
            <a:ext uri="{FF2B5EF4-FFF2-40B4-BE49-F238E27FC236}">
              <a16:creationId xmlns:a16="http://schemas.microsoft.com/office/drawing/2014/main" id="{CE1CFAA3-6067-D8EE-37E4-72FF4EE691F1}"/>
            </a:ext>
          </a:extLst>
        </xdr:cNvPr>
        <xdr:cNvPicPr>
          <a:picLocks/>
        </xdr:cNvPicPr>
      </xdr:nvPicPr>
      <xdr:blipFill>
        <a:blip xmlns:r="http://schemas.openxmlformats.org/officeDocument/2006/relationships" r:embed="rId7"/>
        <a:stretch>
          <a:fillRect/>
        </a:stretch>
      </xdr:blipFill>
      <xdr:spPr>
        <a:xfrm>
          <a:off x="0" y="2114550"/>
          <a:ext cx="6351194" cy="4367346"/>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39</xdr:row>
      <xdr:rowOff>38100</xdr:rowOff>
    </xdr:from>
    <xdr:to>
      <xdr:col>3</xdr:col>
      <xdr:colOff>838200</xdr:colOff>
      <xdr:row>75</xdr:row>
      <xdr:rowOff>38100</xdr:rowOff>
    </xdr:to>
    <xdr:grpSp>
      <xdr:nvGrpSpPr>
        <xdr:cNvPr id="1325" name="Group 20">
          <a:extLst>
            <a:ext uri="{FF2B5EF4-FFF2-40B4-BE49-F238E27FC236}">
              <a16:creationId xmlns:a16="http://schemas.microsoft.com/office/drawing/2014/main" id="{00000000-0008-0000-0500-00002D050000}"/>
            </a:ext>
          </a:extLst>
        </xdr:cNvPr>
        <xdr:cNvGrpSpPr>
          <a:grpSpLocks/>
        </xdr:cNvGrpSpPr>
      </xdr:nvGrpSpPr>
      <xdr:grpSpPr bwMode="auto">
        <a:xfrm>
          <a:off x="0" y="5848350"/>
          <a:ext cx="6699250" cy="5715000"/>
          <a:chOff x="0" y="642"/>
          <a:chExt cx="658" cy="612"/>
        </a:xfrm>
      </xdr:grpSpPr>
      <xdr:graphicFrame macro="">
        <xdr:nvGraphicFramePr>
          <xdr:cNvPr id="1326" name="Betriebe 1">
            <a:extLst>
              <a:ext uri="{FF2B5EF4-FFF2-40B4-BE49-F238E27FC236}">
                <a16:creationId xmlns:a16="http://schemas.microsoft.com/office/drawing/2014/main" id="{00000000-0008-0000-0500-00002E050000}"/>
              </a:ext>
            </a:extLst>
          </xdr:cNvPr>
          <xdr:cNvGraphicFramePr>
            <a:graphicFrameLocks/>
          </xdr:cNvGraphicFramePr>
        </xdr:nvGraphicFramePr>
        <xdr:xfrm>
          <a:off x="0" y="642"/>
          <a:ext cx="657" cy="338"/>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1327" name="Betriebe 2">
            <a:extLst>
              <a:ext uri="{FF2B5EF4-FFF2-40B4-BE49-F238E27FC236}">
                <a16:creationId xmlns:a16="http://schemas.microsoft.com/office/drawing/2014/main" id="{00000000-0008-0000-0500-00002F050000}"/>
              </a:ext>
            </a:extLst>
          </xdr:cNvPr>
          <xdr:cNvGraphicFramePr>
            <a:graphicFrameLocks/>
          </xdr:cNvGraphicFramePr>
        </xdr:nvGraphicFramePr>
        <xdr:xfrm>
          <a:off x="0" y="980"/>
          <a:ext cx="658" cy="274"/>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885825</xdr:colOff>
      <xdr:row>0</xdr:row>
      <xdr:rowOff>0</xdr:rowOff>
    </xdr:to>
    <xdr:graphicFrame macro="">
      <xdr:nvGraphicFramePr>
        <xdr:cNvPr id="2" name="Diagramm 2">
          <a:extLst>
            <a:ext uri="{FF2B5EF4-FFF2-40B4-BE49-F238E27FC236}">
              <a16:creationId xmlns:a16="http://schemas.microsoft.com/office/drawing/2014/main" id="{00000000-0008-0000-0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3</xdr:col>
      <xdr:colOff>885825</xdr:colOff>
      <xdr:row>0</xdr:row>
      <xdr:rowOff>0</xdr:rowOff>
    </xdr:to>
    <xdr:graphicFrame macro="">
      <xdr:nvGraphicFramePr>
        <xdr:cNvPr id="3" name="Diagramm 3">
          <a:extLst>
            <a:ext uri="{FF2B5EF4-FFF2-40B4-BE49-F238E27FC236}">
              <a16:creationId xmlns:a16="http://schemas.microsoft.com/office/drawing/2014/main" id="{00000000-0008-0000-06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104</xdr:row>
      <xdr:rowOff>9525</xdr:rowOff>
    </xdr:from>
    <xdr:to>
      <xdr:col>3</xdr:col>
      <xdr:colOff>847725</xdr:colOff>
      <xdr:row>111</xdr:row>
      <xdr:rowOff>9525</xdr:rowOff>
    </xdr:to>
    <xdr:graphicFrame macro="">
      <xdr:nvGraphicFramePr>
        <xdr:cNvPr id="4309" name="Wirtschaftsstruktur 1">
          <a:extLst>
            <a:ext uri="{FF2B5EF4-FFF2-40B4-BE49-F238E27FC236}">
              <a16:creationId xmlns:a16="http://schemas.microsoft.com/office/drawing/2014/main" id="{00000000-0008-0000-0700-0000D51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111</xdr:row>
      <xdr:rowOff>9525</xdr:rowOff>
    </xdr:from>
    <xdr:to>
      <xdr:col>3</xdr:col>
      <xdr:colOff>847725</xdr:colOff>
      <xdr:row>158</xdr:row>
      <xdr:rowOff>152400</xdr:rowOff>
    </xdr:to>
    <xdr:graphicFrame macro="">
      <xdr:nvGraphicFramePr>
        <xdr:cNvPr id="4310" name="Wirtschaftsstruktur 2">
          <a:extLst>
            <a:ext uri="{FF2B5EF4-FFF2-40B4-BE49-F238E27FC236}">
              <a16:creationId xmlns:a16="http://schemas.microsoft.com/office/drawing/2014/main" id="{00000000-0008-0000-0700-0000D61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3.xml><?xml version="1.0" encoding="utf-8"?>
<c:userShapes xmlns:c="http://schemas.openxmlformats.org/drawingml/2006/chart">
  <cdr:relSizeAnchor xmlns:cdr="http://schemas.openxmlformats.org/drawingml/2006/chartDrawing">
    <cdr:from>
      <cdr:x>0.00737</cdr:x>
      <cdr:y>0.3971</cdr:y>
    </cdr:from>
    <cdr:to>
      <cdr:x>0.00737</cdr:x>
      <cdr:y>0.39527</cdr:y>
    </cdr:to>
    <cdr:sp macro="" textlink="">
      <cdr:nvSpPr>
        <cdr:cNvPr id="87041" name="Text Box 1"/>
        <cdr:cNvSpPr txBox="1">
          <a:spLocks xmlns:a="http://schemas.openxmlformats.org/drawingml/2006/main" noChangeArrowheads="1"/>
        </cdr:cNvSpPr>
      </cdr:nvSpPr>
      <cdr:spPr bwMode="auto">
        <a:xfrm xmlns:a="http://schemas.openxmlformats.org/drawingml/2006/main">
          <a:off x="50800" y="457065"/>
          <a:ext cx="0" cy="0"/>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65"/>
        </a:solidFill>
        <a:ln xmlns:a="http://schemas.openxmlformats.org/drawingml/2006/main">
          <a:noFill/>
        </a:ln>
        <a:extLst xmlns:a="http://schemas.openxmlformats.org/drawingml/2006/main">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endParaRPr lang="de-AT" sz="750" b="1" i="0" u="none" strike="noStrike" baseline="0">
            <a:solidFill>
              <a:srgbClr val="000000"/>
            </a:solidFill>
            <a:latin typeface="Arial"/>
            <a:cs typeface="Arial"/>
          </a:endParaRPr>
        </a:p>
        <a:p xmlns:a="http://schemas.openxmlformats.org/drawingml/2006/main">
          <a:pPr algn="l" rtl="0">
            <a:defRPr sz="1000"/>
          </a:pPr>
          <a:r>
            <a:rPr lang="de-AT" sz="750" b="1" i="0" u="none" strike="noStrike" baseline="0">
              <a:solidFill>
                <a:srgbClr val="000000"/>
              </a:solidFill>
              <a:latin typeface="Arial"/>
              <a:cs typeface="Arial"/>
            </a:rPr>
            <a:t>75.022</a:t>
          </a:r>
        </a:p>
      </cdr:txBody>
    </cdr:sp>
  </cdr:relSizeAnchor>
  <cdr:relSizeAnchor xmlns:cdr="http://schemas.openxmlformats.org/drawingml/2006/chartDrawing">
    <cdr:from>
      <cdr:x>0.14033</cdr:x>
      <cdr:y>0.04167</cdr:y>
    </cdr:from>
    <cdr:to>
      <cdr:x>0.85968</cdr:x>
      <cdr:y>0.20168</cdr:y>
    </cdr:to>
    <cdr:sp macro="" textlink="'Werte für Graphiken'!$J$48">
      <cdr:nvSpPr>
        <cdr:cNvPr id="87042" name="Text Box 2"/>
        <cdr:cNvSpPr txBox="1">
          <a:spLocks xmlns:a="http://schemas.openxmlformats.org/drawingml/2006/main" noChangeArrowheads="1" noTextEdit="1"/>
        </cdr:cNvSpPr>
      </cdr:nvSpPr>
      <cdr:spPr bwMode="auto">
        <a:xfrm xmlns:a="http://schemas.openxmlformats.org/drawingml/2006/main">
          <a:off x="904876" y="47232"/>
          <a:ext cx="4638674" cy="181368"/>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fld id="{3F34C1E7-F683-4174-80FF-8564CB15D7DF}" type="TxLink">
            <a:rPr lang="de-AT" sz="900" b="1" i="0" u="none" strike="noStrike" baseline="0">
              <a:solidFill>
                <a:srgbClr val="000000"/>
              </a:solidFill>
              <a:latin typeface="Arial"/>
              <a:cs typeface="Arial"/>
            </a:rPr>
            <a:pPr algn="ctr" rtl="0">
              <a:defRPr sz="1000"/>
            </a:pPr>
            <a:t>Unselbstständig Beschäftigte 2025 - Bezirk Graz-Umgebung (B606)</a:t>
          </a:fld>
          <a:endParaRPr lang="de-AT" sz="900" b="1" i="0" u="none" strike="noStrike" baseline="0">
            <a:solidFill>
              <a:srgbClr val="000000"/>
            </a:solidFill>
            <a:latin typeface="Arial"/>
            <a:cs typeface="Arial"/>
          </a:endParaRPr>
        </a:p>
      </cdr:txBody>
    </cdr:sp>
  </cdr:relSizeAnchor>
</c:userShapes>
</file>

<file path=xl/drawings/drawing14.xml><?xml version="1.0" encoding="utf-8"?>
<c:userShapes xmlns:c="http://schemas.openxmlformats.org/drawingml/2006/chart">
  <cdr:relSizeAnchor xmlns:cdr="http://schemas.openxmlformats.org/drawingml/2006/chartDrawing">
    <cdr:from>
      <cdr:x>0</cdr:x>
      <cdr:y>0.27011</cdr:y>
    </cdr:from>
    <cdr:to>
      <cdr:x>0.01601</cdr:x>
      <cdr:y>0.27011</cdr:y>
    </cdr:to>
    <cdr:sp macro="" textlink="">
      <cdr:nvSpPr>
        <cdr:cNvPr id="2114561" name="Text Box 1"/>
        <cdr:cNvSpPr txBox="1">
          <a:spLocks xmlns:a="http://schemas.openxmlformats.org/drawingml/2006/main" noChangeArrowheads="1"/>
        </cdr:cNvSpPr>
      </cdr:nvSpPr>
      <cdr:spPr bwMode="auto">
        <a:xfrm xmlns:a="http://schemas.openxmlformats.org/drawingml/2006/main">
          <a:off x="-2535638" y="2099973"/>
          <a:ext cx="103394" cy="0"/>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65"/>
        </a:solidFill>
        <a:ln xmlns:a="http://schemas.openxmlformats.org/drawingml/2006/main">
          <a:noFill/>
        </a:ln>
        <a:extLst xmlns:a="http://schemas.openxmlformats.org/drawingml/2006/main">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endParaRPr lang="de-AT" sz="750" b="1" i="0" u="none" strike="noStrike" baseline="0">
            <a:solidFill>
              <a:srgbClr val="333333"/>
            </a:solidFill>
            <a:latin typeface="Arial"/>
            <a:cs typeface="Arial"/>
          </a:endParaRPr>
        </a:p>
        <a:p xmlns:a="http://schemas.openxmlformats.org/drawingml/2006/main">
          <a:pPr algn="l" rtl="0">
            <a:defRPr sz="1000"/>
          </a:pPr>
          <a:r>
            <a:rPr lang="de-AT" sz="750" b="1" i="0" u="none" strike="noStrike" baseline="0">
              <a:solidFill>
                <a:srgbClr val="333333"/>
              </a:solidFill>
              <a:latin typeface="Arial"/>
              <a:cs typeface="Arial"/>
            </a:rPr>
            <a:t>75.022</a:t>
          </a:r>
        </a:p>
      </cdr:txBody>
    </cdr:sp>
  </cdr:relSizeAnchor>
</c:userShapes>
</file>

<file path=xl/drawings/drawing15.xml><?xml version="1.0" encoding="utf-8"?>
<xdr:wsDr xmlns:xdr="http://schemas.openxmlformats.org/drawingml/2006/spreadsheetDrawing" xmlns:a="http://schemas.openxmlformats.org/drawingml/2006/main">
  <xdr:twoCellAnchor>
    <xdr:from>
      <xdr:col>0</xdr:col>
      <xdr:colOff>0</xdr:colOff>
      <xdr:row>103</xdr:row>
      <xdr:rowOff>9525</xdr:rowOff>
    </xdr:from>
    <xdr:to>
      <xdr:col>3</xdr:col>
      <xdr:colOff>806450</xdr:colOff>
      <xdr:row>153</xdr:row>
      <xdr:rowOff>107950</xdr:rowOff>
    </xdr:to>
    <xdr:graphicFrame macro="">
      <xdr:nvGraphicFramePr>
        <xdr:cNvPr id="5311" name="Veränderung Wirtschaftsstruktur 1">
          <a:extLst>
            <a:ext uri="{FF2B5EF4-FFF2-40B4-BE49-F238E27FC236}">
              <a16:creationId xmlns:a16="http://schemas.microsoft.com/office/drawing/2014/main" id="{00000000-0008-0000-0800-0000BF1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157</xdr:row>
      <xdr:rowOff>9525</xdr:rowOff>
    </xdr:from>
    <xdr:to>
      <xdr:col>3</xdr:col>
      <xdr:colOff>806450</xdr:colOff>
      <xdr:row>207</xdr:row>
      <xdr:rowOff>107950</xdr:rowOff>
    </xdr:to>
    <xdr:graphicFrame macro="">
      <xdr:nvGraphicFramePr>
        <xdr:cNvPr id="5312" name="Veränderung Wirtschaftsstruktur 2">
          <a:extLst>
            <a:ext uri="{FF2B5EF4-FFF2-40B4-BE49-F238E27FC236}">
              <a16:creationId xmlns:a16="http://schemas.microsoft.com/office/drawing/2014/main" id="{00000000-0008-0000-0800-0000C01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6.xml><?xml version="1.0" encoding="utf-8"?>
<c:userShapes xmlns:c="http://schemas.openxmlformats.org/drawingml/2006/chart">
  <cdr:relSizeAnchor xmlns:cdr="http://schemas.openxmlformats.org/drawingml/2006/chartDrawing">
    <cdr:from>
      <cdr:x>0.43054</cdr:x>
      <cdr:y>0.00113</cdr:y>
    </cdr:from>
    <cdr:to>
      <cdr:x>0.62561</cdr:x>
      <cdr:y>0.02486</cdr:y>
    </cdr:to>
    <cdr:sp macro="" textlink="'Werte für Graphiken'!$J$50">
      <cdr:nvSpPr>
        <cdr:cNvPr id="16387" name="Text Box 3"/>
        <cdr:cNvSpPr txBox="1">
          <a:spLocks xmlns:a="http://schemas.openxmlformats.org/drawingml/2006/main" noChangeArrowheads="1" noTextEdit="1"/>
        </cdr:cNvSpPr>
      </cdr:nvSpPr>
      <cdr:spPr bwMode="auto">
        <a:xfrm xmlns:a="http://schemas.openxmlformats.org/drawingml/2006/main">
          <a:off x="2768103" y="9474"/>
          <a:ext cx="1254178" cy="199809"/>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fld id="{8E3F2E40-B251-4D10-AC81-03B0DD30EA11}" type="TxLink">
            <a:rPr lang="de-AT" sz="900" b="1" i="0" u="none" strike="noStrike" baseline="0">
              <a:solidFill>
                <a:srgbClr val="000000"/>
              </a:solidFill>
              <a:latin typeface="Arial"/>
              <a:cs typeface="Arial"/>
            </a:rPr>
            <a:pPr algn="ctr" rtl="0">
              <a:defRPr sz="1000"/>
            </a:pPr>
            <a:t>Strukturwandel 2025</a:t>
          </a:fld>
          <a:endParaRPr lang="de-AT" sz="900" b="1" i="0" u="none" strike="noStrike" baseline="0">
            <a:solidFill>
              <a:srgbClr val="000000"/>
            </a:solidFill>
            <a:latin typeface="Arial"/>
            <a:cs typeface="Arial"/>
          </a:endParaRPr>
        </a:p>
      </cdr:txBody>
    </cdr:sp>
  </cdr:relSizeAnchor>
</c:userShapes>
</file>

<file path=xl/drawings/drawing17.xml><?xml version="1.0" encoding="utf-8"?>
<c:userShapes xmlns:c="http://schemas.openxmlformats.org/drawingml/2006/chart">
  <cdr:relSizeAnchor xmlns:cdr="http://schemas.openxmlformats.org/drawingml/2006/chartDrawing">
    <cdr:from>
      <cdr:x>0.43054</cdr:x>
      <cdr:y>0.00113</cdr:y>
    </cdr:from>
    <cdr:to>
      <cdr:x>0.62561</cdr:x>
      <cdr:y>0.02486</cdr:y>
    </cdr:to>
    <cdr:sp macro="" textlink="'Werte für Graphiken'!$J$50">
      <cdr:nvSpPr>
        <cdr:cNvPr id="191489" name="Text Box 1"/>
        <cdr:cNvSpPr txBox="1">
          <a:spLocks xmlns:a="http://schemas.openxmlformats.org/drawingml/2006/main" noChangeArrowheads="1" noTextEdit="1"/>
        </cdr:cNvSpPr>
      </cdr:nvSpPr>
      <cdr:spPr bwMode="auto">
        <a:xfrm xmlns:a="http://schemas.openxmlformats.org/drawingml/2006/main">
          <a:off x="2768103" y="9474"/>
          <a:ext cx="1254178" cy="199809"/>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fld id="{65F3D3BE-DDE8-48B5-A121-86D69911823D}" type="TxLink">
            <a:rPr lang="de-AT" sz="900" b="1" i="0" u="none" strike="noStrike" baseline="0">
              <a:solidFill>
                <a:srgbClr val="000000"/>
              </a:solidFill>
              <a:latin typeface="Arial"/>
              <a:cs typeface="Arial"/>
            </a:rPr>
            <a:pPr algn="ctr" rtl="0">
              <a:defRPr sz="1000"/>
            </a:pPr>
            <a:t>Strukturwandel 2025</a:t>
          </a:fld>
          <a:endParaRPr lang="de-AT" sz="900" b="1" i="0" u="none" strike="noStrike" baseline="0">
            <a:solidFill>
              <a:srgbClr val="000000"/>
            </a:solidFill>
            <a:latin typeface="Arial"/>
            <a:cs typeface="Arial"/>
          </a:endParaRPr>
        </a:p>
      </cdr:txBody>
    </cdr:sp>
  </cdr:relSizeAnchor>
</c:userShapes>
</file>

<file path=xl/drawings/drawing18.xml><?xml version="1.0" encoding="utf-8"?>
<xdr:wsDr xmlns:xdr="http://schemas.openxmlformats.org/drawingml/2006/spreadsheetDrawing" xmlns:a="http://schemas.openxmlformats.org/drawingml/2006/main">
  <xdr:twoCellAnchor>
    <xdr:from>
      <xdr:col>0</xdr:col>
      <xdr:colOff>1</xdr:colOff>
      <xdr:row>103</xdr:row>
      <xdr:rowOff>47625</xdr:rowOff>
    </xdr:from>
    <xdr:to>
      <xdr:col>3</xdr:col>
      <xdr:colOff>756901</xdr:colOff>
      <xdr:row>123</xdr:row>
      <xdr:rowOff>49125</xdr:rowOff>
    </xdr:to>
    <xdr:graphicFrame macro="">
      <xdr:nvGraphicFramePr>
        <xdr:cNvPr id="10636" name="Tourismus 1">
          <a:extLst>
            <a:ext uri="{FF2B5EF4-FFF2-40B4-BE49-F238E27FC236}">
              <a16:creationId xmlns:a16="http://schemas.microsoft.com/office/drawing/2014/main" id="{00000000-0008-0000-0900-00008C29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164</xdr:row>
      <xdr:rowOff>57150</xdr:rowOff>
    </xdr:from>
    <xdr:to>
      <xdr:col>3</xdr:col>
      <xdr:colOff>756900</xdr:colOff>
      <xdr:row>180</xdr:row>
      <xdr:rowOff>9525</xdr:rowOff>
    </xdr:to>
    <xdr:graphicFrame macro="">
      <xdr:nvGraphicFramePr>
        <xdr:cNvPr id="10637" name="Tourismus 4">
          <a:extLst>
            <a:ext uri="{FF2B5EF4-FFF2-40B4-BE49-F238E27FC236}">
              <a16:creationId xmlns:a16="http://schemas.microsoft.com/office/drawing/2014/main" id="{00000000-0008-0000-0900-00008D29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181</xdr:row>
      <xdr:rowOff>76200</xdr:rowOff>
    </xdr:from>
    <xdr:to>
      <xdr:col>3</xdr:col>
      <xdr:colOff>756900</xdr:colOff>
      <xdr:row>197</xdr:row>
      <xdr:rowOff>5400</xdr:rowOff>
    </xdr:to>
    <xdr:graphicFrame macro="">
      <xdr:nvGraphicFramePr>
        <xdr:cNvPr id="10638" name="Tourismus 5">
          <a:extLst>
            <a:ext uri="{FF2B5EF4-FFF2-40B4-BE49-F238E27FC236}">
              <a16:creationId xmlns:a16="http://schemas.microsoft.com/office/drawing/2014/main" id="{00000000-0008-0000-0900-00008E29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123</xdr:row>
      <xdr:rowOff>0</xdr:rowOff>
    </xdr:from>
    <xdr:to>
      <xdr:col>3</xdr:col>
      <xdr:colOff>753725</xdr:colOff>
      <xdr:row>143</xdr:row>
      <xdr:rowOff>0</xdr:rowOff>
    </xdr:to>
    <xdr:graphicFrame macro="">
      <xdr:nvGraphicFramePr>
        <xdr:cNvPr id="6" name="Tourismus 2">
          <a:extLst>
            <a:ext uri="{FF2B5EF4-FFF2-40B4-BE49-F238E27FC236}">
              <a16:creationId xmlns:a16="http://schemas.microsoft.com/office/drawing/2014/main" id="{00000000-0008-0000-09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143</xdr:row>
      <xdr:rowOff>0</xdr:rowOff>
    </xdr:from>
    <xdr:to>
      <xdr:col>3</xdr:col>
      <xdr:colOff>756900</xdr:colOff>
      <xdr:row>163</xdr:row>
      <xdr:rowOff>0</xdr:rowOff>
    </xdr:to>
    <xdr:graphicFrame macro="">
      <xdr:nvGraphicFramePr>
        <xdr:cNvPr id="7" name="Tourismus 3">
          <a:extLst>
            <a:ext uri="{FF2B5EF4-FFF2-40B4-BE49-F238E27FC236}">
              <a16:creationId xmlns:a16="http://schemas.microsoft.com/office/drawing/2014/main" id="{00000000-0008-0000-09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0</xdr:col>
      <xdr:colOff>0</xdr:colOff>
      <xdr:row>32</xdr:row>
      <xdr:rowOff>104775</xdr:rowOff>
    </xdr:from>
    <xdr:to>
      <xdr:col>3</xdr:col>
      <xdr:colOff>756900</xdr:colOff>
      <xdr:row>49</xdr:row>
      <xdr:rowOff>66675</xdr:rowOff>
    </xdr:to>
    <xdr:graphicFrame macro="">
      <xdr:nvGraphicFramePr>
        <xdr:cNvPr id="5" name="Wirtschaftskraft 1">
          <a:extLst>
            <a:ext uri="{FF2B5EF4-FFF2-40B4-BE49-F238E27FC236}">
              <a16:creationId xmlns:a16="http://schemas.microsoft.com/office/drawing/2014/main" id="{00000000-0008-0000-0A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55</xdr:row>
      <xdr:rowOff>66673</xdr:rowOff>
    </xdr:from>
    <xdr:to>
      <xdr:col>3</xdr:col>
      <xdr:colOff>756900</xdr:colOff>
      <xdr:row>66</xdr:row>
      <xdr:rowOff>157498</xdr:rowOff>
    </xdr:to>
    <xdr:graphicFrame macro="">
      <xdr:nvGraphicFramePr>
        <xdr:cNvPr id="11565" name="Demografie 1">
          <a:extLst>
            <a:ext uri="{FF2B5EF4-FFF2-40B4-BE49-F238E27FC236}">
              <a16:creationId xmlns:a16="http://schemas.microsoft.com/office/drawing/2014/main" id="{00000000-0008-0000-0200-00002D2D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68</xdr:row>
      <xdr:rowOff>8488</xdr:rowOff>
    </xdr:from>
    <xdr:to>
      <xdr:col>3</xdr:col>
      <xdr:colOff>756900</xdr:colOff>
      <xdr:row>79</xdr:row>
      <xdr:rowOff>99313</xdr:rowOff>
    </xdr:to>
    <xdr:graphicFrame macro="">
      <xdr:nvGraphicFramePr>
        <xdr:cNvPr id="11566" name="Demografie 2">
          <a:extLst>
            <a:ext uri="{FF2B5EF4-FFF2-40B4-BE49-F238E27FC236}">
              <a16:creationId xmlns:a16="http://schemas.microsoft.com/office/drawing/2014/main" id="{00000000-0008-0000-0200-00002E2D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257175</xdr:colOff>
      <xdr:row>80</xdr:row>
      <xdr:rowOff>95249</xdr:rowOff>
    </xdr:from>
    <xdr:to>
      <xdr:col>3</xdr:col>
      <xdr:colOff>431800</xdr:colOff>
      <xdr:row>102</xdr:row>
      <xdr:rowOff>38098</xdr:rowOff>
    </xdr:to>
    <xdr:graphicFrame macro="">
      <xdr:nvGraphicFramePr>
        <xdr:cNvPr id="7" name="Demografie 3">
          <a:extLst>
            <a:ext uri="{FF2B5EF4-FFF2-40B4-BE49-F238E27FC236}">
              <a16:creationId xmlns:a16="http://schemas.microsoft.com/office/drawing/2014/main" id="{00000000-0008-0000-02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9525</xdr:colOff>
      <xdr:row>103</xdr:row>
      <xdr:rowOff>0</xdr:rowOff>
    </xdr:from>
    <xdr:to>
      <xdr:col>4</xdr:col>
      <xdr:colOff>0</xdr:colOff>
      <xdr:row>114</xdr:row>
      <xdr:rowOff>76200</xdr:rowOff>
    </xdr:to>
    <xdr:graphicFrame macro="">
      <xdr:nvGraphicFramePr>
        <xdr:cNvPr id="6" name="Demografie 4">
          <a:extLst>
            <a:ext uri="{FF2B5EF4-FFF2-40B4-BE49-F238E27FC236}">
              <a16:creationId xmlns:a16="http://schemas.microsoft.com/office/drawing/2014/main" id="{00000000-0008-0000-02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0.42241</cdr:x>
      <cdr:y>0.07276</cdr:y>
    </cdr:from>
    <cdr:to>
      <cdr:x>0.59705</cdr:x>
      <cdr:y>0.16387</cdr:y>
    </cdr:to>
    <cdr:sp macro="" textlink="'Werte für Graphiken'!$J$1">
      <cdr:nvSpPr>
        <cdr:cNvPr id="20481" name="Text Box 1"/>
        <cdr:cNvSpPr txBox="1">
          <a:spLocks xmlns:a="http://schemas.openxmlformats.org/drawingml/2006/main" noChangeArrowheads="1" noTextEdit="1"/>
        </cdr:cNvSpPr>
      </cdr:nvSpPr>
      <cdr:spPr bwMode="auto">
        <a:xfrm xmlns:a="http://schemas.openxmlformats.org/drawingml/2006/main">
          <a:off x="2685514" y="144061"/>
          <a:ext cx="1110291" cy="180398"/>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fld id="{7215FD43-431A-4066-B260-DD58D506C31C}" type="TxLink">
            <a:rPr lang="de-AT" sz="800" b="0" i="0" u="none" strike="noStrike" baseline="0">
              <a:solidFill>
                <a:srgbClr val="000000"/>
              </a:solidFill>
              <a:latin typeface="Arial"/>
              <a:cs typeface="Arial"/>
            </a:rPr>
            <a:pPr algn="ctr" rtl="0">
              <a:defRPr sz="1000"/>
            </a:pPr>
            <a:t>Index: 2021 = 100</a:t>
          </a:fld>
          <a:endParaRPr lang="de-AT" sz="800" b="0" i="0" u="none" strike="noStrike" baseline="0">
            <a:solidFill>
              <a:srgbClr val="000000"/>
            </a:solidFill>
            <a:latin typeface="Arial"/>
            <a:cs typeface="Arial"/>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0.36551</cdr:x>
      <cdr:y>0.07506</cdr:y>
    </cdr:from>
    <cdr:to>
      <cdr:x>0.65444</cdr:x>
      <cdr:y>0.20913</cdr:y>
    </cdr:to>
    <cdr:sp macro="" textlink="">
      <cdr:nvSpPr>
        <cdr:cNvPr id="159745" name="Text Box 1"/>
        <cdr:cNvSpPr txBox="1">
          <a:spLocks xmlns:a="http://schemas.openxmlformats.org/drawingml/2006/main" noChangeArrowheads="1"/>
        </cdr:cNvSpPr>
      </cdr:nvSpPr>
      <cdr:spPr bwMode="auto">
        <a:xfrm xmlns:a="http://schemas.openxmlformats.org/drawingml/2006/main">
          <a:off x="2323766" y="135102"/>
          <a:ext cx="1836902" cy="241326"/>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de-AT" sz="800" b="0" i="0" u="none" strike="noStrike" baseline="0">
              <a:solidFill>
                <a:srgbClr val="000000"/>
              </a:solidFill>
              <a:latin typeface="Arial"/>
              <a:cs typeface="Arial"/>
            </a:rPr>
            <a:t>in ‰ der Bevölkerung</a:t>
          </a:r>
        </a:p>
      </cdr:txBody>
    </cdr:sp>
  </cdr:relSizeAnchor>
</c:userShapes>
</file>

<file path=xl/drawings/drawing5.xml><?xml version="1.0" encoding="utf-8"?>
<c:userShapes xmlns:c="http://schemas.openxmlformats.org/drawingml/2006/chart">
  <cdr:relSizeAnchor xmlns:cdr="http://schemas.openxmlformats.org/drawingml/2006/chartDrawing">
    <cdr:from>
      <cdr:x>0.45355</cdr:x>
      <cdr:y>0.05018</cdr:y>
    </cdr:from>
    <cdr:to>
      <cdr:x>0.6696</cdr:x>
      <cdr:y>0.10699</cdr:y>
    </cdr:to>
    <cdr:sp macro="" textlink="">
      <cdr:nvSpPr>
        <cdr:cNvPr id="8" name="Überschrift2"/>
        <cdr:cNvSpPr txBox="1">
          <a:spLocks xmlns:a="http://schemas.openxmlformats.org/drawingml/2006/main"/>
        </cdr:cNvSpPr>
      </cdr:nvSpPr>
      <cdr:spPr>
        <a:xfrm xmlns:a="http://schemas.openxmlformats.org/drawingml/2006/main">
          <a:off x="2619399" y="173025"/>
          <a:ext cx="1247759" cy="195884"/>
        </a:xfrm>
        <a:prstGeom xmlns:a="http://schemas.openxmlformats.org/drawingml/2006/main" prst="rect">
          <a:avLst/>
        </a:prstGeom>
      </cdr:spPr>
      <cdr:txBody>
        <a:bodyPr xmlns:a="http://schemas.openxmlformats.org/drawingml/2006/main" wrap="non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de-AT" sz="800">
              <a:latin typeface="Arial" pitchFamily="34" charset="0"/>
              <a:cs typeface="Arial" pitchFamily="34" charset="0"/>
            </a:rPr>
            <a:t>Anteile</a:t>
          </a:r>
          <a:r>
            <a:rPr lang="de-AT" sz="850">
              <a:latin typeface="Arial" pitchFamily="34" charset="0"/>
              <a:cs typeface="Arial" pitchFamily="34" charset="0"/>
            </a:rPr>
            <a:t> in %</a:t>
          </a:r>
        </a:p>
      </cdr:txBody>
    </cdr:sp>
  </cdr:relSizeAnchor>
  <cdr:relSizeAnchor xmlns:cdr="http://schemas.openxmlformats.org/drawingml/2006/chartDrawing">
    <cdr:from>
      <cdr:x>0.73392</cdr:x>
      <cdr:y>0.95227</cdr:y>
    </cdr:from>
    <cdr:to>
      <cdr:x>0.97207</cdr:x>
      <cdr:y>0.9947</cdr:y>
    </cdr:to>
    <cdr:sp macro="" textlink="Index!$E$3">
      <cdr:nvSpPr>
        <cdr:cNvPr id="4" name="Spalte3"/>
        <cdr:cNvSpPr txBox="1"/>
      </cdr:nvSpPr>
      <cdr:spPr>
        <a:xfrm xmlns:a="http://schemas.openxmlformats.org/drawingml/2006/main">
          <a:off x="4238624" y="3628154"/>
          <a:ext cx="1375425" cy="161646"/>
        </a:xfrm>
        <a:prstGeom xmlns:a="http://schemas.openxmlformats.org/drawingml/2006/main" prst="rect">
          <a:avLst/>
        </a:prstGeom>
        <a:solidFill xmlns:a="http://schemas.openxmlformats.org/drawingml/2006/main">
          <a:schemeClr val="bg1"/>
        </a:solidFill>
        <a:ln xmlns:a="http://schemas.openxmlformats.org/drawingml/2006/main" w="22225">
          <a:solidFill>
            <a:schemeClr val="accent3"/>
          </a:solidFill>
          <a:prstDash val="sysDash"/>
        </a:ln>
      </cdr:spPr>
      <cdr:txBody>
        <a:bodyPr xmlns:a="http://schemas.openxmlformats.org/drawingml/2006/main" wrap="non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E88AD47F-4133-4460-ACD4-DCF5D983F1F0}" type="TxLink">
            <a:rPr lang="de-AT" sz="800">
              <a:latin typeface="Arial" pitchFamily="34" charset="0"/>
              <a:cs typeface="Arial" pitchFamily="34" charset="0"/>
            </a:rPr>
            <a:pPr algn="ctr"/>
            <a:t>Österreich</a:t>
          </a:fld>
          <a:endParaRPr lang="de-AT" sz="800">
            <a:latin typeface="Arial" pitchFamily="34" charset="0"/>
            <a:cs typeface="Arial" pitchFamily="34" charset="0"/>
          </a:endParaRPr>
        </a:p>
      </cdr:txBody>
    </cdr:sp>
  </cdr:relSizeAnchor>
  <cdr:relSizeAnchor xmlns:cdr="http://schemas.openxmlformats.org/drawingml/2006/chartDrawing">
    <cdr:from>
      <cdr:x>0.14678</cdr:x>
      <cdr:y>0.94837</cdr:y>
    </cdr:from>
    <cdr:to>
      <cdr:x>0.38494</cdr:x>
      <cdr:y>0.9908</cdr:y>
    </cdr:to>
    <cdr:sp macro="" textlink="Index!$D$3">
      <cdr:nvSpPr>
        <cdr:cNvPr id="7" name="Spalte2"/>
        <cdr:cNvSpPr txBox="1"/>
      </cdr:nvSpPr>
      <cdr:spPr>
        <a:xfrm xmlns:a="http://schemas.openxmlformats.org/drawingml/2006/main">
          <a:off x="847725" y="3613299"/>
          <a:ext cx="1375424" cy="161646"/>
        </a:xfrm>
        <a:prstGeom xmlns:a="http://schemas.openxmlformats.org/drawingml/2006/main" prst="rect">
          <a:avLst/>
        </a:prstGeom>
        <a:solidFill xmlns:a="http://schemas.openxmlformats.org/drawingml/2006/main">
          <a:schemeClr val="bg1"/>
        </a:solidFill>
        <a:ln xmlns:a="http://schemas.openxmlformats.org/drawingml/2006/main" w="28575">
          <a:solidFill>
            <a:schemeClr val="accent2"/>
          </a:solidFill>
        </a:ln>
      </cdr:spPr>
      <cdr:txBody>
        <a:bodyPr xmlns:a="http://schemas.openxmlformats.org/drawingml/2006/main" wrap="non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40F5C2AE-8F82-4C06-8A5E-D48C2CD756B1}" type="TxLink">
            <a:rPr lang="de-AT" sz="800">
              <a:latin typeface="Arial" pitchFamily="34" charset="0"/>
              <a:cs typeface="Arial" pitchFamily="34" charset="0"/>
            </a:rPr>
            <a:pPr algn="ctr"/>
            <a:t>Steiermark</a:t>
          </a:fld>
          <a:endParaRPr lang="de-AT" sz="800">
            <a:latin typeface="Arial" pitchFamily="34" charset="0"/>
            <a:cs typeface="Arial" pitchFamily="34" charset="0"/>
          </a:endParaRPr>
        </a:p>
      </cdr:txBody>
    </cdr:sp>
  </cdr:relSizeAnchor>
  <cdr:relSizeAnchor xmlns:cdr="http://schemas.openxmlformats.org/drawingml/2006/chartDrawing">
    <cdr:from>
      <cdr:x>0.56135</cdr:x>
      <cdr:y>0.94973</cdr:y>
    </cdr:from>
    <cdr:to>
      <cdr:x>0.68152</cdr:x>
      <cdr:y>0.99369</cdr:y>
    </cdr:to>
    <cdr:sp macro="" textlink="">
      <cdr:nvSpPr>
        <cdr:cNvPr id="18" name="Männer"/>
        <cdr:cNvSpPr txBox="1"/>
      </cdr:nvSpPr>
      <cdr:spPr>
        <a:xfrm xmlns:a="http://schemas.openxmlformats.org/drawingml/2006/main">
          <a:off x="3241980" y="3618473"/>
          <a:ext cx="694017" cy="167486"/>
        </a:xfrm>
        <a:prstGeom xmlns:a="http://schemas.openxmlformats.org/drawingml/2006/main" prst="rect">
          <a:avLst/>
        </a:prstGeom>
        <a:pattFill xmlns:a="http://schemas.openxmlformats.org/drawingml/2006/main" prst="pct60">
          <a:fgClr>
            <a:schemeClr val="accent1"/>
          </a:fgClr>
          <a:bgClr>
            <a:schemeClr val="tx2">
              <a:lumMod val="40000"/>
              <a:lumOff val="60000"/>
            </a:schemeClr>
          </a:bgClr>
        </a:pattFill>
      </cdr:spPr>
      <cdr:txBody>
        <a:bodyPr xmlns:a="http://schemas.openxmlformats.org/drawingml/2006/main" wrap="non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de-AT" sz="800" b="1">
              <a:solidFill>
                <a:srgbClr val="0033CC"/>
              </a:solidFill>
              <a:latin typeface="Arial" pitchFamily="34" charset="0"/>
              <a:cs typeface="Arial" pitchFamily="34" charset="0"/>
            </a:rPr>
            <a:t>Männe</a:t>
          </a:r>
          <a:r>
            <a:rPr lang="de-AT" sz="800">
              <a:solidFill>
                <a:srgbClr val="0033CC"/>
              </a:solidFill>
              <a:latin typeface="Arial" pitchFamily="34" charset="0"/>
              <a:cs typeface="Arial" pitchFamily="34" charset="0"/>
            </a:rPr>
            <a:t>r</a:t>
          </a:r>
        </a:p>
      </cdr:txBody>
    </cdr:sp>
  </cdr:relSizeAnchor>
  <cdr:relSizeAnchor xmlns:cdr="http://schemas.openxmlformats.org/drawingml/2006/chartDrawing">
    <cdr:from>
      <cdr:x>0.44035</cdr:x>
      <cdr:y>0.94973</cdr:y>
    </cdr:from>
    <cdr:to>
      <cdr:x>0.56052</cdr:x>
      <cdr:y>0.99369</cdr:y>
    </cdr:to>
    <cdr:sp macro="" textlink="">
      <cdr:nvSpPr>
        <cdr:cNvPr id="13" name="Frauen"/>
        <cdr:cNvSpPr txBox="1"/>
      </cdr:nvSpPr>
      <cdr:spPr>
        <a:xfrm xmlns:a="http://schemas.openxmlformats.org/drawingml/2006/main">
          <a:off x="2543165" y="3618473"/>
          <a:ext cx="694017" cy="167486"/>
        </a:xfrm>
        <a:prstGeom xmlns:a="http://schemas.openxmlformats.org/drawingml/2006/main" prst="rect">
          <a:avLst/>
        </a:prstGeom>
        <a:pattFill xmlns:a="http://schemas.openxmlformats.org/drawingml/2006/main" prst="pct60">
          <a:fgClr>
            <a:schemeClr val="accent1"/>
          </a:fgClr>
          <a:bgClr>
            <a:srgbClr val="F97B7B"/>
          </a:bgClr>
        </a:pattFill>
      </cdr:spPr>
      <cdr:txBody>
        <a:bodyPr xmlns:a="http://schemas.openxmlformats.org/drawingml/2006/main" wrap="non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de-AT" sz="830" b="1">
              <a:solidFill>
                <a:srgbClr val="FF0000"/>
              </a:solidFill>
              <a:latin typeface="Arial" pitchFamily="34" charset="0"/>
              <a:cs typeface="Arial" pitchFamily="34" charset="0"/>
            </a:rPr>
            <a:t>Frauen</a:t>
          </a:r>
        </a:p>
      </cdr:txBody>
    </cdr:sp>
  </cdr:relSizeAnchor>
  <cdr:relSizeAnchor xmlns:cdr="http://schemas.openxmlformats.org/drawingml/2006/chartDrawing">
    <cdr:from>
      <cdr:x>0.4376</cdr:x>
      <cdr:y>0.90473</cdr:y>
    </cdr:from>
    <cdr:to>
      <cdr:x>0.67576</cdr:x>
      <cdr:y>0.94716</cdr:y>
    </cdr:to>
    <cdr:sp macro="" textlink="Index!$C$3">
      <cdr:nvSpPr>
        <cdr:cNvPr id="20" name="Spalte1"/>
        <cdr:cNvSpPr txBox="1"/>
      </cdr:nvSpPr>
      <cdr:spPr>
        <a:xfrm xmlns:a="http://schemas.openxmlformats.org/drawingml/2006/main">
          <a:off x="2527282" y="3447021"/>
          <a:ext cx="1375452" cy="161659"/>
        </a:xfrm>
        <a:prstGeom xmlns:a="http://schemas.openxmlformats.org/drawingml/2006/main" prst="rect">
          <a:avLst/>
        </a:prstGeom>
        <a:noFill xmlns:a="http://schemas.openxmlformats.org/drawingml/2006/main"/>
        <a:ln xmlns:a="http://schemas.openxmlformats.org/drawingml/2006/main" w="0">
          <a:noFill/>
          <a:prstDash val="sysDash"/>
        </a:ln>
      </cdr:spPr>
      <cdr:txBody>
        <a:bodyPr xmlns:a="http://schemas.openxmlformats.org/drawingml/2006/main" wrap="non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B75A4964-12D7-438D-A91E-5D23C7683B66}" type="TxLink">
            <a:rPr lang="de-AT" sz="800" b="1">
              <a:latin typeface="Arial" pitchFamily="34" charset="0"/>
              <a:cs typeface="Arial" pitchFamily="34" charset="0"/>
            </a:rPr>
            <a:pPr algn="ctr"/>
            <a:t>Graz-Umgebung</a:t>
          </a:fld>
          <a:endParaRPr lang="de-AT" sz="800" b="1">
            <a:latin typeface="Arial" pitchFamily="34" charset="0"/>
            <a:cs typeface="Arial" pitchFamily="34" charset="0"/>
          </a:endParaRPr>
        </a:p>
      </cdr:txBody>
    </cdr:sp>
  </cdr:relSizeAnchor>
  <cdr:relSizeAnchor xmlns:cdr="http://schemas.openxmlformats.org/drawingml/2006/chartDrawing">
    <cdr:from>
      <cdr:x>0.07092</cdr:x>
      <cdr:y>0.0675</cdr:y>
    </cdr:from>
    <cdr:to>
      <cdr:x>0.22925</cdr:x>
      <cdr:y>0.3075</cdr:y>
    </cdr:to>
    <cdr:sp macro="" textlink="">
      <cdr:nvSpPr>
        <cdr:cNvPr id="2" name="Textfeld 1"/>
        <cdr:cNvSpPr txBox="1"/>
      </cdr:nvSpPr>
      <cdr:spPr>
        <a:xfrm xmlns:a="http://schemas.openxmlformats.org/drawingml/2006/main">
          <a:off x="409575" y="257175"/>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de-AT" sz="1100"/>
        </a:p>
      </cdr:txBody>
    </cdr:sp>
  </cdr:relSizeAnchor>
</c:userShapes>
</file>

<file path=xl/drawings/drawing6.xml><?xml version="1.0" encoding="utf-8"?>
<c:userShapes xmlns:c="http://schemas.openxmlformats.org/drawingml/2006/chart">
  <cdr:relSizeAnchor xmlns:cdr="http://schemas.openxmlformats.org/drawingml/2006/chartDrawing">
    <cdr:from>
      <cdr:x>0.42241</cdr:x>
      <cdr:y>0.11739</cdr:y>
    </cdr:from>
    <cdr:to>
      <cdr:x>0.59705</cdr:x>
      <cdr:y>0.2085</cdr:y>
    </cdr:to>
    <cdr:sp macro="" textlink="'Werte für Graphiken'!$J$170">
      <cdr:nvSpPr>
        <cdr:cNvPr id="20481" name="Text Box 1"/>
        <cdr:cNvSpPr txBox="1">
          <a:spLocks xmlns:a="http://schemas.openxmlformats.org/drawingml/2006/main" noChangeArrowheads="1" noTextEdit="1"/>
        </cdr:cNvSpPr>
      </cdr:nvSpPr>
      <cdr:spPr bwMode="auto">
        <a:xfrm xmlns:a="http://schemas.openxmlformats.org/drawingml/2006/main">
          <a:off x="2723879" y="218037"/>
          <a:ext cx="1126153" cy="169226"/>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fld id="{6788DF50-ACE7-49C8-B8DD-8924FCD4B3AA}" type="TxLink">
            <a:rPr lang="de-AT" sz="800" b="0" i="0" u="none" strike="noStrike" baseline="0">
              <a:solidFill>
                <a:srgbClr val="000000"/>
              </a:solidFill>
              <a:latin typeface="Arial"/>
              <a:cs typeface="Arial"/>
            </a:rPr>
            <a:pPr algn="ctr" rtl="0">
              <a:defRPr sz="1000"/>
            </a:pPr>
            <a:t>Index: 2025=100</a:t>
          </a:fld>
          <a:endParaRPr lang="de-AT" sz="800" b="0" i="0" u="none" strike="noStrike" baseline="0">
            <a:solidFill>
              <a:srgbClr val="000000"/>
            </a:solidFill>
            <a:latin typeface="Arial"/>
            <a:cs typeface="Arial"/>
          </a:endParaRPr>
        </a:p>
      </cdr:txBody>
    </cdr:sp>
  </cdr:relSizeAnchor>
</c:userShapes>
</file>

<file path=xl/drawings/drawing7.xml><?xml version="1.0" encoding="utf-8"?>
<xdr:wsDr xmlns:xdr="http://schemas.openxmlformats.org/drawingml/2006/spreadsheetDrawing" xmlns:a="http://schemas.openxmlformats.org/drawingml/2006/main">
  <xdr:twoCellAnchor>
    <xdr:from>
      <xdr:col>0</xdr:col>
      <xdr:colOff>0</xdr:colOff>
      <xdr:row>43</xdr:row>
      <xdr:rowOff>66675</xdr:rowOff>
    </xdr:from>
    <xdr:to>
      <xdr:col>3</xdr:col>
      <xdr:colOff>755556</xdr:colOff>
      <xdr:row>63</xdr:row>
      <xdr:rowOff>87225</xdr:rowOff>
    </xdr:to>
    <xdr:graphicFrame macro="">
      <xdr:nvGraphicFramePr>
        <xdr:cNvPr id="2423" name="Beschäftigung 1">
          <a:extLst>
            <a:ext uri="{FF2B5EF4-FFF2-40B4-BE49-F238E27FC236}">
              <a16:creationId xmlns:a16="http://schemas.microsoft.com/office/drawing/2014/main" id="{00000000-0008-0000-0300-00007709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65</xdr:row>
      <xdr:rowOff>15875</xdr:rowOff>
    </xdr:from>
    <xdr:to>
      <xdr:col>3</xdr:col>
      <xdr:colOff>768350</xdr:colOff>
      <xdr:row>84</xdr:row>
      <xdr:rowOff>114300</xdr:rowOff>
    </xdr:to>
    <xdr:graphicFrame macro="">
      <xdr:nvGraphicFramePr>
        <xdr:cNvPr id="3" name="Beschäftigung 2">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104</xdr:row>
      <xdr:rowOff>44450</xdr:rowOff>
    </xdr:from>
    <xdr:to>
      <xdr:col>3</xdr:col>
      <xdr:colOff>768350</xdr:colOff>
      <xdr:row>123</xdr:row>
      <xdr:rowOff>142875</xdr:rowOff>
    </xdr:to>
    <xdr:graphicFrame macro="">
      <xdr:nvGraphicFramePr>
        <xdr:cNvPr id="4" name="Beschäftigung 4">
          <a:extLst>
            <a:ext uri="{FF2B5EF4-FFF2-40B4-BE49-F238E27FC236}">
              <a16:creationId xmlns:a16="http://schemas.microsoft.com/office/drawing/2014/main" id="{00000000-0008-0000-03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84</xdr:row>
      <xdr:rowOff>114300</xdr:rowOff>
    </xdr:from>
    <xdr:to>
      <xdr:col>3</xdr:col>
      <xdr:colOff>768350</xdr:colOff>
      <xdr:row>104</xdr:row>
      <xdr:rowOff>50800</xdr:rowOff>
    </xdr:to>
    <xdr:graphicFrame macro="">
      <xdr:nvGraphicFramePr>
        <xdr:cNvPr id="5" name="Beschäftigung 3">
          <a:extLst>
            <a:ext uri="{FF2B5EF4-FFF2-40B4-BE49-F238E27FC236}">
              <a16:creationId xmlns:a16="http://schemas.microsoft.com/office/drawing/2014/main" id="{00000000-0008-0000-03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editAs="absolute">
    <xdr:from>
      <xdr:col>0</xdr:col>
      <xdr:colOff>1</xdr:colOff>
      <xdr:row>73</xdr:row>
      <xdr:rowOff>28575</xdr:rowOff>
    </xdr:from>
    <xdr:to>
      <xdr:col>3</xdr:col>
      <xdr:colOff>762001</xdr:colOff>
      <xdr:row>93</xdr:row>
      <xdr:rowOff>37275</xdr:rowOff>
    </xdr:to>
    <xdr:graphicFrame macro="">
      <xdr:nvGraphicFramePr>
        <xdr:cNvPr id="8495" name="Arbeitsmarkt 1">
          <a:extLst>
            <a:ext uri="{FF2B5EF4-FFF2-40B4-BE49-F238E27FC236}">
              <a16:creationId xmlns:a16="http://schemas.microsoft.com/office/drawing/2014/main" id="{00000000-0008-0000-0400-00002F21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58718</xdr:colOff>
      <xdr:row>93</xdr:row>
      <xdr:rowOff>57150</xdr:rowOff>
    </xdr:from>
    <xdr:to>
      <xdr:col>3</xdr:col>
      <xdr:colOff>770218</xdr:colOff>
      <xdr:row>114</xdr:row>
      <xdr:rowOff>152400</xdr:rowOff>
    </xdr:to>
    <xdr:graphicFrame macro="">
      <xdr:nvGraphicFramePr>
        <xdr:cNvPr id="8496" name="Arbeitsmarkt 2">
          <a:extLst>
            <a:ext uri="{FF2B5EF4-FFF2-40B4-BE49-F238E27FC236}">
              <a16:creationId xmlns:a16="http://schemas.microsoft.com/office/drawing/2014/main" id="{00000000-0008-0000-0400-00003021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139</xdr:row>
      <xdr:rowOff>76200</xdr:rowOff>
    </xdr:from>
    <xdr:to>
      <xdr:col>3</xdr:col>
      <xdr:colOff>762000</xdr:colOff>
      <xdr:row>159</xdr:row>
      <xdr:rowOff>77700</xdr:rowOff>
    </xdr:to>
    <xdr:graphicFrame macro="">
      <xdr:nvGraphicFramePr>
        <xdr:cNvPr id="11" name="Arbeitsmarkt 4">
          <a:extLst>
            <a:ext uri="{FF2B5EF4-FFF2-40B4-BE49-F238E27FC236}">
              <a16:creationId xmlns:a16="http://schemas.microsoft.com/office/drawing/2014/main" id="{00000000-0008-0000-04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163</xdr:row>
      <xdr:rowOff>0</xdr:rowOff>
    </xdr:from>
    <xdr:to>
      <xdr:col>3</xdr:col>
      <xdr:colOff>762000</xdr:colOff>
      <xdr:row>183</xdr:row>
      <xdr:rowOff>1500</xdr:rowOff>
    </xdr:to>
    <xdr:graphicFrame macro="">
      <xdr:nvGraphicFramePr>
        <xdr:cNvPr id="12" name="Arbeitsmarkt 5">
          <a:extLst>
            <a:ext uri="{FF2B5EF4-FFF2-40B4-BE49-F238E27FC236}">
              <a16:creationId xmlns:a16="http://schemas.microsoft.com/office/drawing/2014/main" id="{00000000-0008-0000-04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184</xdr:row>
      <xdr:rowOff>47625</xdr:rowOff>
    </xdr:from>
    <xdr:to>
      <xdr:col>3</xdr:col>
      <xdr:colOff>762000</xdr:colOff>
      <xdr:row>204</xdr:row>
      <xdr:rowOff>49125</xdr:rowOff>
    </xdr:to>
    <xdr:graphicFrame macro="">
      <xdr:nvGraphicFramePr>
        <xdr:cNvPr id="13" name="Arbeitsmarkt 6">
          <a:extLst>
            <a:ext uri="{FF2B5EF4-FFF2-40B4-BE49-F238E27FC236}">
              <a16:creationId xmlns:a16="http://schemas.microsoft.com/office/drawing/2014/main" id="{00000000-0008-0000-04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118</xdr:row>
      <xdr:rowOff>9525</xdr:rowOff>
    </xdr:from>
    <xdr:to>
      <xdr:col>3</xdr:col>
      <xdr:colOff>762000</xdr:colOff>
      <xdr:row>138</xdr:row>
      <xdr:rowOff>11025</xdr:rowOff>
    </xdr:to>
    <xdr:graphicFrame macro="">
      <xdr:nvGraphicFramePr>
        <xdr:cNvPr id="14" name="Arbeitsmarkt 3">
          <a:extLst>
            <a:ext uri="{FF2B5EF4-FFF2-40B4-BE49-F238E27FC236}">
              <a16:creationId xmlns:a16="http://schemas.microsoft.com/office/drawing/2014/main" id="{00000000-0008-0000-04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9.xml><?xml version="1.0" encoding="utf-8"?>
<c:userShapes xmlns:c="http://schemas.openxmlformats.org/drawingml/2006/chart">
  <cdr:relSizeAnchor xmlns:cdr="http://schemas.openxmlformats.org/drawingml/2006/chartDrawing">
    <cdr:from>
      <cdr:x>0.51028</cdr:x>
      <cdr:y>0.06502</cdr:y>
    </cdr:from>
    <cdr:to>
      <cdr:x>0.62479</cdr:x>
      <cdr:y>0.12892</cdr:y>
    </cdr:to>
    <cdr:sp macro="" textlink="">
      <cdr:nvSpPr>
        <cdr:cNvPr id="138241" name="Text Box 1"/>
        <cdr:cNvSpPr txBox="1">
          <a:spLocks xmlns:a="http://schemas.openxmlformats.org/drawingml/2006/main" noChangeArrowheads="1"/>
        </cdr:cNvSpPr>
      </cdr:nvSpPr>
      <cdr:spPr bwMode="auto">
        <a:xfrm xmlns:a="http://schemas.openxmlformats.org/drawingml/2006/main">
          <a:off x="3221002" y="227288"/>
          <a:ext cx="722810" cy="223373"/>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de-AT" sz="800" b="0" i="0" u="none" strike="noStrike" baseline="0">
              <a:solidFill>
                <a:srgbClr val="000000"/>
              </a:solidFill>
              <a:latin typeface="Arial"/>
              <a:cs typeface="Arial"/>
            </a:rPr>
            <a:t>Anteile in %</a:t>
          </a:r>
        </a:p>
      </cdr:txBody>
    </cdr:sp>
  </cdr:relSizeAnchor>
</c:userShapes>
</file>

<file path=xl/theme/theme1.xml><?xml version="1.0" encoding="utf-8"?>
<a:theme xmlns:a="http://schemas.openxmlformats.org/drawingml/2006/main" name="KWF-Farben">
  <a:themeElements>
    <a:clrScheme name="WIBIS Steiermark">
      <a:dk1>
        <a:sysClr val="windowText" lastClr="000000"/>
      </a:dk1>
      <a:lt1>
        <a:sysClr val="window" lastClr="FFFFFF"/>
      </a:lt1>
      <a:dk2>
        <a:srgbClr val="1F497D"/>
      </a:dk2>
      <a:lt2>
        <a:srgbClr val="EEECE1"/>
      </a:lt2>
      <a:accent1>
        <a:srgbClr val="C9D30F"/>
      </a:accent1>
      <a:accent2>
        <a:srgbClr val="668A5D"/>
      </a:accent2>
      <a:accent3>
        <a:srgbClr val="D0D0D0"/>
      </a:accent3>
      <a:accent4>
        <a:srgbClr val="00693F"/>
      </a:accent4>
      <a:accent5>
        <a:srgbClr val="595959"/>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18.xml"/><Relationship Id="rId2" Type="http://schemas.openxmlformats.org/officeDocument/2006/relationships/printerSettings" Target="../printerSettings/printerSettings19.bin"/><Relationship Id="rId1" Type="http://schemas.openxmlformats.org/officeDocument/2006/relationships/printerSettings" Target="../printerSettings/printerSettings18.bin"/></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9.xml"/><Relationship Id="rId2" Type="http://schemas.openxmlformats.org/officeDocument/2006/relationships/printerSettings" Target="../printerSettings/printerSettings21.bin"/><Relationship Id="rId1" Type="http://schemas.openxmlformats.org/officeDocument/2006/relationships/printerSettings" Target="../printerSettings/printerSettings20.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23.bin"/><Relationship Id="rId1" Type="http://schemas.openxmlformats.org/officeDocument/2006/relationships/printerSettings" Target="../printerSettings/printerSettings22.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25.bin"/><Relationship Id="rId1" Type="http://schemas.openxmlformats.org/officeDocument/2006/relationships/printerSettings" Target="../printerSettings/printerSettings24.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dimension ref="A1:A34"/>
  <sheetViews>
    <sheetView showGridLines="0" tabSelected="1" zoomScaleNormal="100" zoomScalePageLayoutView="55" workbookViewId="0"/>
  </sheetViews>
  <sheetFormatPr baseColWidth="10" defaultColWidth="0" defaultRowHeight="12.5"/>
  <cols>
    <col min="1" max="1" width="96.81640625" style="18" customWidth="1"/>
    <col min="2" max="16384" width="0" style="18" hidden="1"/>
  </cols>
  <sheetData>
    <row r="1" spans="1:1" ht="53.25" customHeight="1">
      <c r="A1" s="149" t="s">
        <v>708</v>
      </c>
    </row>
    <row r="2" spans="1:1" ht="25">
      <c r="A2" s="219" t="s">
        <v>334</v>
      </c>
    </row>
    <row r="3" spans="1:1" ht="26.25" customHeight="1">
      <c r="A3" s="220" t="s">
        <v>333</v>
      </c>
    </row>
    <row r="4" spans="1:1" ht="22.5" customHeight="1">
      <c r="A4" s="104" t="s">
        <v>449</v>
      </c>
    </row>
    <row r="5" spans="1:1" s="104" customFormat="1" ht="20.149999999999999" customHeight="1">
      <c r="A5" s="132" t="s">
        <v>524</v>
      </c>
    </row>
    <row r="6" spans="1:1" s="105" customFormat="1" ht="20.149999999999999" customHeight="1">
      <c r="A6" s="151" t="s">
        <v>525</v>
      </c>
    </row>
    <row r="9" spans="1:1" ht="26.25" customHeight="1"/>
    <row r="24" spans="1:1" ht="147.75" customHeight="1">
      <c r="A24" s="133" t="s">
        <v>526</v>
      </c>
    </row>
    <row r="25" spans="1:1" ht="19">
      <c r="A25" s="23" t="s">
        <v>527</v>
      </c>
    </row>
    <row r="27" spans="1:1">
      <c r="A27" s="161" t="s">
        <v>744</v>
      </c>
    </row>
    <row r="28" spans="1:1" ht="25">
      <c r="A28" s="19"/>
    </row>
    <row r="30" spans="1:1">
      <c r="A30" s="18" t="s">
        <v>516</v>
      </c>
    </row>
    <row r="31" spans="1:1" ht="42" customHeight="1">
      <c r="A31" s="19"/>
    </row>
    <row r="32" spans="1:1" ht="22.5" customHeight="1"/>
    <row r="34" spans="1:1" s="44" customFormat="1" ht="53.25" customHeight="1">
      <c r="A34" s="202" t="s">
        <v>504</v>
      </c>
    </row>
  </sheetData>
  <customSheetViews>
    <customSheetView guid="{457FCE9A-3910-48B3-825E-28331D496F75}" showGridLines="0" hiddenColumns="1" showRuler="0" topLeftCell="B1">
      <selection activeCell="E1" sqref="E1:IV65536"/>
      <pageMargins left="0.51181102362204722" right="0.51181102362204722" top="0.55118110236220474" bottom="0.55118110236220474" header="0.51181102362204722" footer="0.51181102362204722"/>
      <pageSetup paperSize="9" orientation="portrait" r:id="rId1"/>
      <headerFooter alignWithMargins="0"/>
    </customSheetView>
  </customSheetViews>
  <phoneticPr fontId="0" type="noConversion"/>
  <printOptions horizontalCentered="1"/>
  <pageMargins left="0.43307086614173229" right="0.39370078740157483" top="0.55118110236220474" bottom="0.55118110236220474" header="0.51181102362204722" footer="0.51181102362204722"/>
  <pageSetup paperSize="9" orientation="portrait" r:id="rId2"/>
  <headerFooter alignWithMargins="0"/>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Tabelle12">
    <tabColor theme="7"/>
  </sheetPr>
  <dimension ref="A1:D164"/>
  <sheetViews>
    <sheetView showGridLines="0" workbookViewId="0"/>
  </sheetViews>
  <sheetFormatPr baseColWidth="10" defaultColWidth="0" defaultRowHeight="12.5"/>
  <cols>
    <col min="1" max="1" width="58.26953125" style="2" customWidth="1"/>
    <col min="2" max="4" width="12.81640625" style="9" customWidth="1"/>
    <col min="5" max="16384" width="11.453125" style="2" hidden="1"/>
  </cols>
  <sheetData>
    <row r="1" spans="1:4" s="114" customFormat="1" ht="12.75" customHeight="1">
      <c r="A1" s="150" t="s">
        <v>37</v>
      </c>
      <c r="B1" s="156"/>
      <c r="C1" s="157"/>
      <c r="D1" s="155" t="s">
        <v>525</v>
      </c>
    </row>
    <row r="2" spans="1:4" s="115" customFormat="1" ht="12.75" customHeight="1">
      <c r="A2" s="129"/>
      <c r="B2" s="156"/>
      <c r="C2" s="154" t="s">
        <v>524</v>
      </c>
      <c r="D2" s="158"/>
    </row>
    <row r="3" spans="1:4" s="115" customFormat="1" ht="12.75" customHeight="1">
      <c r="A3" s="130"/>
      <c r="B3" s="225" t="s">
        <v>710</v>
      </c>
      <c r="C3" s="159"/>
      <c r="D3" s="160"/>
    </row>
    <row r="4" spans="1:4" ht="13">
      <c r="A4" s="223" t="s">
        <v>26</v>
      </c>
      <c r="B4" s="224" t="s">
        <v>333</v>
      </c>
      <c r="C4" s="125" t="s">
        <v>108</v>
      </c>
      <c r="D4" s="126" t="s">
        <v>94</v>
      </c>
    </row>
    <row r="5" spans="1:4">
      <c r="A5" s="2" t="s">
        <v>662</v>
      </c>
      <c r="B5" s="188">
        <v>608039</v>
      </c>
      <c r="C5" s="188">
        <v>14083455</v>
      </c>
      <c r="D5" s="188">
        <v>157291806</v>
      </c>
    </row>
    <row r="6" spans="1:4">
      <c r="A6" s="2" t="s">
        <v>585</v>
      </c>
      <c r="B6" s="29">
        <v>105439</v>
      </c>
      <c r="C6" s="29">
        <v>5126613</v>
      </c>
      <c r="D6" s="29">
        <v>77728665</v>
      </c>
    </row>
    <row r="7" spans="1:4">
      <c r="A7" s="2" t="s">
        <v>586</v>
      </c>
      <c r="B7" s="25">
        <v>4.876271206473004</v>
      </c>
      <c r="C7" s="25">
        <v>11.979512969739536</v>
      </c>
      <c r="D7" s="25">
        <v>18.576477489748953</v>
      </c>
    </row>
    <row r="8" spans="1:4">
      <c r="A8" s="135" t="s">
        <v>534</v>
      </c>
      <c r="B8" s="136">
        <v>0.38656749862736012</v>
      </c>
      <c r="C8" s="136">
        <v>8.9537118036523786</v>
      </c>
      <c r="D8" s="136">
        <v>100</v>
      </c>
    </row>
    <row r="9" spans="1:4">
      <c r="A9" s="2" t="s">
        <v>587</v>
      </c>
      <c r="B9" s="119">
        <v>-0.24513204676891825</v>
      </c>
      <c r="C9" s="119">
        <v>-2.3038150956438663</v>
      </c>
      <c r="D9" s="119" t="s">
        <v>641</v>
      </c>
    </row>
    <row r="10" spans="1:4" customFormat="1" ht="5.25" customHeight="1">
      <c r="B10" s="5"/>
      <c r="C10" s="5"/>
      <c r="D10" s="5"/>
    </row>
    <row r="11" spans="1:4" s="32" customFormat="1" ht="10">
      <c r="A11" s="32" t="s">
        <v>466</v>
      </c>
      <c r="B11" s="34"/>
      <c r="C11" s="34"/>
      <c r="D11" s="34"/>
    </row>
    <row r="12" spans="1:4">
      <c r="B12" s="7"/>
      <c r="C12" s="7"/>
      <c r="D12" s="7"/>
    </row>
    <row r="13" spans="1:4" ht="13">
      <c r="A13" s="223" t="s">
        <v>25</v>
      </c>
      <c r="B13" s="224" t="s">
        <v>333</v>
      </c>
      <c r="C13" s="125" t="s">
        <v>108</v>
      </c>
      <c r="D13" s="126" t="s">
        <v>94</v>
      </c>
    </row>
    <row r="14" spans="1:4">
      <c r="A14" s="2" t="s">
        <v>663</v>
      </c>
      <c r="B14" s="188">
        <v>204045</v>
      </c>
      <c r="C14" s="188">
        <v>6331272</v>
      </c>
      <c r="D14" s="188">
        <v>116820479</v>
      </c>
    </row>
    <row r="15" spans="1:4">
      <c r="A15" s="2" t="s">
        <v>586</v>
      </c>
      <c r="B15" s="25">
        <v>11.342612477042957</v>
      </c>
      <c r="C15" s="25">
        <v>20.46853270711544</v>
      </c>
      <c r="D15" s="25">
        <v>23.655985698519899</v>
      </c>
    </row>
    <row r="16" spans="1:4">
      <c r="A16" s="2" t="s">
        <v>664</v>
      </c>
      <c r="B16" s="25">
        <v>33.557880333333884</v>
      </c>
      <c r="C16" s="25">
        <v>44.955389142792015</v>
      </c>
      <c r="D16" s="25">
        <v>74.269907613623559</v>
      </c>
    </row>
    <row r="17" spans="1:4">
      <c r="A17" s="2" t="s">
        <v>587</v>
      </c>
      <c r="B17" s="27">
        <v>7.1424406198440309</v>
      </c>
      <c r="C17" s="27">
        <v>11.39387270653021</v>
      </c>
      <c r="D17" s="27">
        <v>11.471809936710578</v>
      </c>
    </row>
    <row r="18" spans="1:4">
      <c r="A18" s="138" t="s">
        <v>665</v>
      </c>
      <c r="B18" s="137">
        <v>403994</v>
      </c>
      <c r="C18" s="137">
        <v>7752183</v>
      </c>
      <c r="D18" s="137">
        <v>40471327</v>
      </c>
    </row>
    <row r="19" spans="1:4">
      <c r="A19" s="2" t="s">
        <v>586</v>
      </c>
      <c r="B19" s="25">
        <v>2.2330771465307819</v>
      </c>
      <c r="C19" s="25">
        <v>6.8347032245426265</v>
      </c>
      <c r="D19" s="25">
        <v>8.1353260648055592</v>
      </c>
    </row>
    <row r="20" spans="1:4" customFormat="1" ht="5.25" customHeight="1">
      <c r="B20" s="5"/>
      <c r="C20" s="5"/>
      <c r="D20" s="5"/>
    </row>
    <row r="21" spans="1:4" s="32" customFormat="1" ht="10">
      <c r="A21" s="32" t="s">
        <v>466</v>
      </c>
      <c r="B21" s="34"/>
      <c r="C21" s="34"/>
      <c r="D21" s="34"/>
    </row>
    <row r="22" spans="1:4">
      <c r="B22" s="6"/>
      <c r="C22" s="6"/>
      <c r="D22" s="6"/>
    </row>
    <row r="23" spans="1:4" ht="13">
      <c r="A23" s="223" t="s">
        <v>515</v>
      </c>
      <c r="B23" s="224" t="s">
        <v>333</v>
      </c>
      <c r="C23" s="125" t="s">
        <v>108</v>
      </c>
      <c r="D23" s="126" t="s">
        <v>94</v>
      </c>
    </row>
    <row r="24" spans="1:4">
      <c r="A24" s="2" t="s">
        <v>666</v>
      </c>
      <c r="B24" s="188">
        <v>308949</v>
      </c>
      <c r="C24" s="188">
        <v>8045183</v>
      </c>
      <c r="D24" s="188">
        <v>93827889</v>
      </c>
    </row>
    <row r="25" spans="1:4">
      <c r="A25" s="2" t="s">
        <v>586</v>
      </c>
      <c r="B25" s="27">
        <v>6.6629515539823325</v>
      </c>
      <c r="C25" s="27">
        <v>11.608247572352015</v>
      </c>
      <c r="D25" s="27">
        <v>19.143969340225929</v>
      </c>
    </row>
    <row r="26" spans="1:4">
      <c r="A26" s="143" t="s">
        <v>505</v>
      </c>
      <c r="B26" s="142">
        <v>50.810721022829128</v>
      </c>
      <c r="C26" s="142">
        <v>57.125066256824056</v>
      </c>
      <c r="D26" s="142">
        <v>59.652114999556936</v>
      </c>
    </row>
    <row r="27" spans="1:4">
      <c r="A27" s="2" t="s">
        <v>587</v>
      </c>
      <c r="B27" s="27">
        <v>3.3198734303102242</v>
      </c>
      <c r="C27" s="27">
        <v>-0.76390845100265636</v>
      </c>
      <c r="D27" s="27">
        <v>1.1284161928444121</v>
      </c>
    </row>
    <row r="28" spans="1:4">
      <c r="A28" s="9" t="s">
        <v>667</v>
      </c>
      <c r="B28" s="27">
        <v>18.51567734480448</v>
      </c>
      <c r="C28" s="27">
        <v>56.883528938993678</v>
      </c>
      <c r="D28" s="27">
        <v>59.698915319303417</v>
      </c>
    </row>
    <row r="29" spans="1:4">
      <c r="A29" s="9" t="s">
        <v>587</v>
      </c>
      <c r="B29" s="27">
        <v>7.6207471217946221</v>
      </c>
      <c r="C29" s="27">
        <v>1.7065615806940784</v>
      </c>
      <c r="D29" s="27">
        <v>1.1186362140434056</v>
      </c>
    </row>
    <row r="30" spans="1:4">
      <c r="A30" s="9" t="s">
        <v>668</v>
      </c>
      <c r="B30" s="27">
        <v>72.999750767926102</v>
      </c>
      <c r="C30" s="27">
        <v>36.397978765678793</v>
      </c>
      <c r="D30" s="27">
        <v>29.567024576242996</v>
      </c>
    </row>
    <row r="31" spans="1:4">
      <c r="A31" s="9" t="s">
        <v>587</v>
      </c>
      <c r="B31" s="27">
        <v>-7.872430187207982</v>
      </c>
      <c r="C31" s="27">
        <v>-1.5598783242787491</v>
      </c>
      <c r="D31" s="27">
        <v>-1.4682095512058488</v>
      </c>
    </row>
    <row r="32" spans="1:4">
      <c r="A32" s="9" t="s">
        <v>669</v>
      </c>
      <c r="B32" s="27">
        <v>8.4845718872694196</v>
      </c>
      <c r="C32" s="27">
        <v>6.7184922953275272</v>
      </c>
      <c r="D32" s="27">
        <v>10.73406010445359</v>
      </c>
    </row>
    <row r="33" spans="1:4">
      <c r="A33" s="9" t="s">
        <v>587</v>
      </c>
      <c r="B33" s="27">
        <v>0.25168306541336527</v>
      </c>
      <c r="C33" s="27">
        <v>-0.14668325641533819</v>
      </c>
      <c r="D33" s="27">
        <v>0.34957333716245387</v>
      </c>
    </row>
    <row r="34" spans="1:4" customFormat="1" ht="5.25" customHeight="1">
      <c r="B34" s="5"/>
      <c r="C34" s="5"/>
      <c r="D34" s="5"/>
    </row>
    <row r="35" spans="1:4" s="32" customFormat="1" ht="10">
      <c r="A35" s="32" t="s">
        <v>466</v>
      </c>
      <c r="B35" s="34"/>
      <c r="C35" s="34"/>
      <c r="D35" s="34"/>
    </row>
    <row r="36" spans="1:4">
      <c r="B36" s="7"/>
      <c r="C36" s="7"/>
      <c r="D36" s="7"/>
    </row>
    <row r="37" spans="1:4" ht="13">
      <c r="A37" s="223" t="s">
        <v>518</v>
      </c>
      <c r="B37" s="224" t="s">
        <v>333</v>
      </c>
      <c r="C37" s="125" t="s">
        <v>108</v>
      </c>
      <c r="D37" s="126" t="s">
        <v>94</v>
      </c>
    </row>
    <row r="38" spans="1:4">
      <c r="A38" s="2" t="s">
        <v>670</v>
      </c>
      <c r="B38" s="188">
        <v>243992</v>
      </c>
      <c r="C38" s="188">
        <v>5943273</v>
      </c>
      <c r="D38" s="188">
        <v>72383069</v>
      </c>
    </row>
    <row r="39" spans="1:4">
      <c r="A39" s="2" t="s">
        <v>671</v>
      </c>
      <c r="B39" s="25">
        <v>12.29744201958809</v>
      </c>
      <c r="C39" s="25">
        <v>61.281966551525223</v>
      </c>
      <c r="D39" s="25">
        <v>89.919992058979162</v>
      </c>
    </row>
    <row r="40" spans="1:4">
      <c r="A40" s="2" t="s">
        <v>672</v>
      </c>
      <c r="B40" s="25">
        <v>39.895809658045728</v>
      </c>
      <c r="C40" s="25">
        <v>42.445489190181121</v>
      </c>
      <c r="D40" s="25">
        <v>46.458575944689755</v>
      </c>
    </row>
    <row r="41" spans="1:4">
      <c r="A41" s="2" t="s">
        <v>673</v>
      </c>
      <c r="B41" s="27">
        <v>8.4401458958724795</v>
      </c>
      <c r="C41" s="27">
        <v>31.863750141036594</v>
      </c>
      <c r="D41" s="27">
        <v>38.732120551000534</v>
      </c>
    </row>
    <row r="42" spans="1:4">
      <c r="A42" s="138" t="s">
        <v>674</v>
      </c>
      <c r="B42" s="137">
        <v>367581</v>
      </c>
      <c r="C42" s="137">
        <v>8058858</v>
      </c>
      <c r="D42" s="137">
        <v>83418239</v>
      </c>
    </row>
    <row r="43" spans="1:4">
      <c r="A43" s="2" t="s">
        <v>586</v>
      </c>
      <c r="B43" s="25">
        <v>2.3990789750661268</v>
      </c>
      <c r="C43" s="25">
        <v>2.0776053241557513</v>
      </c>
      <c r="D43" s="25">
        <v>5.852827688090545</v>
      </c>
    </row>
    <row r="44" spans="1:4" customFormat="1" ht="5.25" customHeight="1">
      <c r="B44" s="5"/>
      <c r="C44" s="5"/>
      <c r="D44" s="5"/>
    </row>
    <row r="45" spans="1:4" s="32" customFormat="1" ht="10">
      <c r="A45" s="32" t="s">
        <v>466</v>
      </c>
      <c r="B45" s="34"/>
      <c r="C45" s="34"/>
      <c r="D45" s="34"/>
    </row>
    <row r="46" spans="1:4">
      <c r="B46" s="6"/>
      <c r="C46" s="6"/>
      <c r="D46" s="6"/>
    </row>
    <row r="47" spans="1:4" ht="13">
      <c r="A47" s="223" t="s">
        <v>12</v>
      </c>
      <c r="B47" s="224" t="s">
        <v>333</v>
      </c>
      <c r="C47" s="125" t="s">
        <v>108</v>
      </c>
      <c r="D47" s="126" t="s">
        <v>94</v>
      </c>
    </row>
    <row r="48" spans="1:4">
      <c r="A48" s="2" t="s">
        <v>675</v>
      </c>
      <c r="B48" s="192">
        <v>3.7142917876273902</v>
      </c>
      <c r="C48" s="192">
        <v>11.010422924615201</v>
      </c>
      <c r="D48" s="192">
        <v>16.940056514946399</v>
      </c>
    </row>
    <row r="49" spans="1:4">
      <c r="A49" s="9" t="s">
        <v>535</v>
      </c>
      <c r="B49" s="51">
        <v>1.48184678173625</v>
      </c>
      <c r="C49" s="51">
        <v>4.67342787226079</v>
      </c>
      <c r="D49" s="51">
        <v>7.8701090210697497</v>
      </c>
    </row>
    <row r="50" spans="1:4">
      <c r="A50" s="9" t="s">
        <v>536</v>
      </c>
      <c r="B50" s="51">
        <v>2.2324450058911398</v>
      </c>
      <c r="C50" s="51">
        <v>6.3369950523544603</v>
      </c>
      <c r="D50" s="51">
        <v>9.0699474938766809</v>
      </c>
    </row>
    <row r="51" spans="1:4" customFormat="1" ht="5.25" customHeight="1">
      <c r="B51" s="5"/>
      <c r="C51" s="5"/>
      <c r="D51" s="5"/>
    </row>
    <row r="52" spans="1:4" s="32" customFormat="1" ht="10">
      <c r="A52" s="32" t="s">
        <v>466</v>
      </c>
      <c r="B52" s="34"/>
      <c r="C52" s="34"/>
      <c r="D52" s="34"/>
    </row>
    <row r="53" spans="1:4">
      <c r="B53" s="7"/>
      <c r="C53" s="7"/>
      <c r="D53" s="7"/>
    </row>
    <row r="54" spans="1:4" ht="13">
      <c r="A54" s="223" t="s">
        <v>11</v>
      </c>
      <c r="B54" s="224" t="s">
        <v>333</v>
      </c>
      <c r="C54" s="125" t="s">
        <v>108</v>
      </c>
      <c r="D54" s="126" t="s">
        <v>94</v>
      </c>
    </row>
    <row r="55" spans="1:4">
      <c r="A55" s="2" t="s">
        <v>676</v>
      </c>
      <c r="B55" s="192">
        <v>3.0747298934656602</v>
      </c>
      <c r="C55" s="192">
        <v>3.0679220007519601</v>
      </c>
      <c r="D55" s="192">
        <v>3.26572606301059</v>
      </c>
    </row>
    <row r="56" spans="1:4">
      <c r="A56" s="2" t="s">
        <v>677</v>
      </c>
      <c r="B56" s="27">
        <v>-0.78273948008605965</v>
      </c>
      <c r="C56" s="27">
        <v>-0.23643330216073011</v>
      </c>
      <c r="D56" s="27">
        <v>-0.3299281847195199</v>
      </c>
    </row>
    <row r="57" spans="1:4">
      <c r="A57" s="147" t="s">
        <v>678</v>
      </c>
      <c r="B57" s="139">
        <v>3.3962778914547398</v>
      </c>
      <c r="C57" s="139">
        <v>3.22416608439408</v>
      </c>
      <c r="D57" s="139">
        <v>3.5108231401065599</v>
      </c>
    </row>
    <row r="58" spans="1:4">
      <c r="A58" s="9" t="s">
        <v>677</v>
      </c>
      <c r="B58" s="26">
        <v>-2.1101284538777803</v>
      </c>
      <c r="C58" s="26">
        <v>-2.25567395852732</v>
      </c>
      <c r="D58" s="26">
        <v>-1.2670614125211297</v>
      </c>
    </row>
    <row r="59" spans="1:4">
      <c r="A59" s="9" t="s">
        <v>679</v>
      </c>
      <c r="B59" s="51">
        <v>2.8929262879539102</v>
      </c>
      <c r="C59" s="51">
        <v>2.9620618577920599</v>
      </c>
      <c r="D59" s="51">
        <v>3.0791985705306901</v>
      </c>
    </row>
    <row r="60" spans="1:4">
      <c r="A60" s="9" t="s">
        <v>677</v>
      </c>
      <c r="B60" s="26">
        <v>-0.4984817055538997</v>
      </c>
      <c r="C60" s="26">
        <v>-0.19401873861488994</v>
      </c>
      <c r="D60" s="26">
        <v>-0.44346939471516977</v>
      </c>
    </row>
    <row r="61" spans="1:4" customFormat="1" ht="5.25" customHeight="1">
      <c r="B61" s="5"/>
      <c r="C61" s="5"/>
      <c r="D61" s="5"/>
    </row>
    <row r="62" spans="1:4" s="32" customFormat="1" ht="10">
      <c r="A62" s="32" t="s">
        <v>466</v>
      </c>
      <c r="B62" s="34"/>
      <c r="C62" s="34"/>
      <c r="D62" s="34"/>
    </row>
    <row r="63" spans="1:4">
      <c r="B63" s="7"/>
      <c r="C63" s="7"/>
      <c r="D63" s="7"/>
    </row>
    <row r="64" spans="1:4" s="114" customFormat="1" ht="12.75" customHeight="1">
      <c r="A64" s="150" t="s">
        <v>37</v>
      </c>
      <c r="B64" s="156"/>
      <c r="C64" s="157"/>
      <c r="D64" s="155" t="s">
        <v>525</v>
      </c>
    </row>
    <row r="65" spans="1:4" s="115" customFormat="1" ht="12.75" customHeight="1">
      <c r="A65" s="129"/>
      <c r="B65" s="156"/>
      <c r="C65" s="154" t="s">
        <v>524</v>
      </c>
      <c r="D65" s="158"/>
    </row>
    <row r="66" spans="1:4" s="115" customFormat="1" ht="12.75" customHeight="1">
      <c r="A66" s="130"/>
      <c r="B66" s="225" t="s">
        <v>710</v>
      </c>
      <c r="C66" s="159"/>
      <c r="D66" s="160"/>
    </row>
    <row r="67" spans="1:4" ht="13">
      <c r="A67" s="223" t="s">
        <v>512</v>
      </c>
      <c r="B67" s="224" t="s">
        <v>333</v>
      </c>
      <c r="C67" s="125" t="s">
        <v>108</v>
      </c>
      <c r="D67" s="126" t="s">
        <v>94</v>
      </c>
    </row>
    <row r="68" spans="1:4">
      <c r="A68" s="2" t="s">
        <v>680</v>
      </c>
      <c r="B68" s="188">
        <v>77</v>
      </c>
      <c r="C68" s="188">
        <v>1338</v>
      </c>
      <c r="D68" s="188">
        <v>10878</v>
      </c>
    </row>
    <row r="69" spans="1:4">
      <c r="A69" s="2" t="s">
        <v>623</v>
      </c>
      <c r="B69" s="26">
        <v>-8.3333333333333321</v>
      </c>
      <c r="C69" s="26">
        <v>-5.8409570724841657</v>
      </c>
      <c r="D69" s="26">
        <v>-4.1839161455121996</v>
      </c>
    </row>
    <row r="70" spans="1:4">
      <c r="A70" s="147" t="s">
        <v>681</v>
      </c>
      <c r="B70" s="137">
        <v>9</v>
      </c>
      <c r="C70" s="137">
        <v>280</v>
      </c>
      <c r="D70" s="137">
        <v>2929</v>
      </c>
    </row>
    <row r="71" spans="1:4">
      <c r="A71" s="9" t="s">
        <v>623</v>
      </c>
      <c r="B71" s="26">
        <v>28.571428571428569</v>
      </c>
      <c r="C71" s="26">
        <v>4.0892193308550189</v>
      </c>
      <c r="D71" s="26">
        <v>5.8547162992410557</v>
      </c>
    </row>
    <row r="72" spans="1:4">
      <c r="A72" s="9" t="s">
        <v>682</v>
      </c>
      <c r="B72" s="31">
        <v>53</v>
      </c>
      <c r="C72" s="31">
        <v>741</v>
      </c>
      <c r="D72" s="31">
        <v>4613</v>
      </c>
    </row>
    <row r="73" spans="1:4">
      <c r="A73" s="9" t="s">
        <v>623</v>
      </c>
      <c r="B73" s="26">
        <v>-8.6206896551724146</v>
      </c>
      <c r="C73" s="26">
        <v>-5.3639846743295019</v>
      </c>
      <c r="D73" s="26">
        <v>-4.8277284918506291</v>
      </c>
    </row>
    <row r="74" spans="1:4">
      <c r="A74" s="9" t="s">
        <v>683</v>
      </c>
      <c r="B74" s="31">
        <v>15</v>
      </c>
      <c r="C74" s="31">
        <v>317</v>
      </c>
      <c r="D74" s="31">
        <v>3336</v>
      </c>
    </row>
    <row r="75" spans="1:4">
      <c r="A75" s="9" t="s">
        <v>623</v>
      </c>
      <c r="B75" s="26">
        <v>-21.052631578947366</v>
      </c>
      <c r="C75" s="26">
        <v>-14.092140921409213</v>
      </c>
      <c r="D75" s="26">
        <v>-10.778282963359187</v>
      </c>
    </row>
    <row r="76" spans="1:4" customFormat="1" ht="5.25" customHeight="1">
      <c r="B76" s="5"/>
      <c r="C76" s="5"/>
      <c r="D76" s="5"/>
    </row>
    <row r="77" spans="1:4" s="32" customFormat="1" ht="10">
      <c r="A77" s="32" t="s">
        <v>466</v>
      </c>
      <c r="B77" s="34"/>
      <c r="C77" s="34"/>
      <c r="D77" s="34"/>
    </row>
    <row r="78" spans="1:4">
      <c r="B78" s="7"/>
      <c r="C78" s="7"/>
      <c r="D78" s="7"/>
    </row>
    <row r="79" spans="1:4" ht="13">
      <c r="A79" s="223" t="s">
        <v>514</v>
      </c>
      <c r="B79" s="224" t="s">
        <v>333</v>
      </c>
      <c r="C79" s="125" t="s">
        <v>108</v>
      </c>
      <c r="D79" s="126" t="s">
        <v>94</v>
      </c>
    </row>
    <row r="80" spans="1:4">
      <c r="A80" s="2" t="s">
        <v>684</v>
      </c>
      <c r="B80" s="188">
        <v>3149</v>
      </c>
      <c r="C80" s="188">
        <v>61252</v>
      </c>
      <c r="D80" s="188">
        <v>620733</v>
      </c>
    </row>
    <row r="81" spans="1:4">
      <c r="A81" s="2" t="s">
        <v>623</v>
      </c>
      <c r="B81" s="26">
        <v>-6.0280513279618022</v>
      </c>
      <c r="C81" s="26">
        <v>0.46252255207479087</v>
      </c>
      <c r="D81" s="26">
        <v>3.1733209671548317</v>
      </c>
    </row>
    <row r="82" spans="1:4">
      <c r="A82" s="147" t="s">
        <v>685</v>
      </c>
      <c r="B82" s="137">
        <v>760</v>
      </c>
      <c r="C82" s="137">
        <v>26299</v>
      </c>
      <c r="D82" s="137">
        <v>314778</v>
      </c>
    </row>
    <row r="83" spans="1:4">
      <c r="A83" s="9" t="s">
        <v>623</v>
      </c>
      <c r="B83" s="26">
        <v>50.793650793650791</v>
      </c>
      <c r="C83" s="26">
        <v>5.8352448790695801</v>
      </c>
      <c r="D83" s="26">
        <v>8.0248735389198131</v>
      </c>
    </row>
    <row r="84" spans="1:4">
      <c r="A84" s="9" t="s">
        <v>668</v>
      </c>
      <c r="B84" s="31">
        <v>2065</v>
      </c>
      <c r="C84" s="31">
        <v>27804</v>
      </c>
      <c r="D84" s="31">
        <v>211856</v>
      </c>
    </row>
    <row r="85" spans="1:4">
      <c r="A85" s="9" t="s">
        <v>623</v>
      </c>
      <c r="B85" s="26">
        <v>-16.834474426097461</v>
      </c>
      <c r="C85" s="26">
        <v>-0.79212160137015619</v>
      </c>
      <c r="D85" s="26">
        <v>-0.32135278701791198</v>
      </c>
    </row>
    <row r="86" spans="1:4">
      <c r="A86" s="9" t="s">
        <v>669</v>
      </c>
      <c r="B86" s="31">
        <v>324</v>
      </c>
      <c r="C86" s="31">
        <v>7149</v>
      </c>
      <c r="D86" s="31">
        <v>94099</v>
      </c>
    </row>
    <row r="87" spans="1:4">
      <c r="A87" s="9" t="s">
        <v>623</v>
      </c>
      <c r="B87" s="26">
        <v>-10.989010989010989</v>
      </c>
      <c r="C87" s="26">
        <v>-11.686226065472514</v>
      </c>
      <c r="D87" s="26">
        <v>-3.6936586564047982</v>
      </c>
    </row>
    <row r="88" spans="1:4" customFormat="1" ht="5.25" customHeight="1">
      <c r="B88" s="5"/>
      <c r="C88" s="5"/>
      <c r="D88" s="5"/>
    </row>
    <row r="89" spans="1:4" s="32" customFormat="1" ht="10">
      <c r="A89" s="32" t="s">
        <v>466</v>
      </c>
      <c r="B89" s="34"/>
      <c r="C89" s="34"/>
      <c r="D89" s="34"/>
    </row>
    <row r="90" spans="1:4">
      <c r="B90" s="7"/>
      <c r="C90" s="7"/>
      <c r="D90" s="7"/>
    </row>
    <row r="91" spans="1:4" ht="13">
      <c r="A91" s="223" t="s">
        <v>513</v>
      </c>
      <c r="B91" s="224" t="s">
        <v>333</v>
      </c>
      <c r="C91" s="125" t="s">
        <v>108</v>
      </c>
      <c r="D91" s="126" t="s">
        <v>94</v>
      </c>
    </row>
    <row r="92" spans="1:4">
      <c r="A92" s="2" t="s">
        <v>686</v>
      </c>
      <c r="B92" s="29">
        <v>98.110193712289615</v>
      </c>
      <c r="C92" s="29">
        <v>131.34563769346306</v>
      </c>
      <c r="D92" s="29">
        <v>151.15659873085531</v>
      </c>
    </row>
    <row r="93" spans="1:4">
      <c r="A93" s="2" t="s">
        <v>623</v>
      </c>
      <c r="B93" s="26">
        <v>37.738755925024819</v>
      </c>
      <c r="C93" s="26">
        <v>54.447569194866652</v>
      </c>
      <c r="D93" s="26">
        <v>95.308367080117208</v>
      </c>
    </row>
    <row r="94" spans="1:4">
      <c r="A94" s="147" t="s">
        <v>685</v>
      </c>
      <c r="B94" s="148">
        <v>75.268421052631581</v>
      </c>
      <c r="C94" s="148">
        <v>174.01361268489296</v>
      </c>
      <c r="D94" s="148">
        <v>177.94836996232266</v>
      </c>
    </row>
    <row r="95" spans="1:4">
      <c r="A95" s="9" t="s">
        <v>623</v>
      </c>
      <c r="B95" s="26">
        <v>45.876886023942767</v>
      </c>
      <c r="C95" s="26">
        <v>51.141435088511336</v>
      </c>
      <c r="D95" s="26">
        <v>90.098852911736103</v>
      </c>
    </row>
    <row r="96" spans="1:4">
      <c r="A96" s="9" t="s">
        <v>668</v>
      </c>
      <c r="B96" s="29">
        <v>109.21646489104116</v>
      </c>
      <c r="C96" s="29">
        <v>105.31880304992087</v>
      </c>
      <c r="D96" s="29">
        <v>130.94797881579942</v>
      </c>
    </row>
    <row r="97" spans="1:4">
      <c r="A97" s="9" t="s">
        <v>623</v>
      </c>
      <c r="B97" s="26">
        <v>40.486073533776697</v>
      </c>
      <c r="C97" s="26">
        <v>49.973516621771914</v>
      </c>
      <c r="D97" s="26">
        <v>92.592211401523159</v>
      </c>
    </row>
    <row r="98" spans="1:4">
      <c r="A98" s="9" t="s">
        <v>669</v>
      </c>
      <c r="B98" s="29">
        <v>80.904320987654316</v>
      </c>
      <c r="C98" s="29">
        <v>75.607077912994825</v>
      </c>
      <c r="D98" s="29">
        <v>107.03133933410557</v>
      </c>
    </row>
    <row r="99" spans="1:4">
      <c r="A99" s="9" t="s">
        <v>623</v>
      </c>
      <c r="B99" s="26">
        <v>49.860937557916493</v>
      </c>
      <c r="C99" s="26">
        <v>71.939986601254944</v>
      </c>
      <c r="D99" s="26">
        <v>116.27800756172991</v>
      </c>
    </row>
    <row r="100" spans="1:4" customFormat="1" ht="5.25" customHeight="1">
      <c r="B100" s="5"/>
      <c r="C100" s="5"/>
      <c r="D100" s="5"/>
    </row>
    <row r="101" spans="1:4" s="32" customFormat="1" ht="10">
      <c r="A101" s="32" t="s">
        <v>466</v>
      </c>
      <c r="B101" s="34"/>
      <c r="C101" s="34"/>
      <c r="D101" s="34"/>
    </row>
    <row r="103" spans="1:4" s="112" customFormat="1" ht="12.75" customHeight="1">
      <c r="A103" s="150" t="s">
        <v>37</v>
      </c>
      <c r="B103" s="127"/>
      <c r="C103" s="128"/>
      <c r="D103" s="226" t="s">
        <v>710</v>
      </c>
    </row>
    <row r="164" spans="1:4" s="112" customFormat="1" ht="12.75" customHeight="1">
      <c r="A164" s="150" t="s">
        <v>37</v>
      </c>
      <c r="B164" s="127"/>
      <c r="C164" s="128"/>
      <c r="D164" s="226" t="s">
        <v>710</v>
      </c>
    </row>
  </sheetData>
  <customSheetViews>
    <customSheetView guid="{457FCE9A-3910-48B3-825E-28331D496F75}" showGridLines="0" printArea="1" hiddenColumns="1" showRuler="0" topLeftCell="A100">
      <selection activeCell="E1" sqref="E1:IV65536"/>
      <rowBreaks count="2" manualBreakCount="2">
        <brk id="65" max="16383" man="1"/>
        <brk id="92" max="3" man="1"/>
      </rowBreaks>
      <pageMargins left="0.51181102362204722" right="0.51181102362204722" top="0.55118110236220474" bottom="0.55118110236220474" header="0.51181102362204722" footer="0.51181102362204722"/>
      <pageSetup paperSize="9" orientation="portrait" r:id="rId1"/>
      <headerFooter alignWithMargins="0">
        <oddFooter>&amp;C&amp;8WIBIS Kärnten - August 2010&amp;R&amp;8Seite &amp;P</oddFooter>
      </headerFooter>
    </customSheetView>
  </customSheetViews>
  <phoneticPr fontId="0" type="noConversion"/>
  <printOptions horizontalCentered="1"/>
  <pageMargins left="0.43307086614173229" right="0.39370078740157483" top="0.55118110236220474" bottom="0.55118110236220474" header="0.51181102362204722" footer="0.51181102362204722"/>
  <pageSetup paperSize="9" firstPageNumber="4294967295" orientation="portrait" r:id="rId2"/>
  <headerFooter alignWithMargins="0">
    <oddFooter>&amp;C&amp;7WIBIS Steiermark - Datenstand: April 2025 - Seite &amp;P von &amp;N</oddFooter>
  </headerFooter>
  <rowBreaks count="2" manualBreakCount="2">
    <brk id="63" max="16383" man="1"/>
    <brk id="102" max="3" man="1"/>
  </rowBreaks>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Tabelle11">
    <tabColor rgb="FF85B29B"/>
  </sheetPr>
  <dimension ref="A1:K31"/>
  <sheetViews>
    <sheetView showGridLines="0" workbookViewId="0"/>
  </sheetViews>
  <sheetFormatPr baseColWidth="10" defaultColWidth="0" defaultRowHeight="12.5"/>
  <cols>
    <col min="1" max="1" width="58.26953125" customWidth="1"/>
    <col min="2" max="4" width="12.81640625" style="5" customWidth="1"/>
    <col min="5" max="9" width="11.453125" hidden="1" customWidth="1"/>
    <col min="10" max="11" width="0" hidden="1" customWidth="1"/>
    <col min="12" max="16384" width="11.453125" hidden="1"/>
  </cols>
  <sheetData>
    <row r="1" spans="1:4" s="112" customFormat="1" ht="12.75" customHeight="1">
      <c r="A1" s="150" t="s">
        <v>36</v>
      </c>
      <c r="B1" s="156"/>
      <c r="C1" s="157"/>
      <c r="D1" s="155" t="s">
        <v>525</v>
      </c>
    </row>
    <row r="2" spans="1:4" s="115" customFormat="1" ht="12.75" customHeight="1">
      <c r="A2" s="129"/>
      <c r="B2" s="156"/>
      <c r="C2" s="154" t="s">
        <v>524</v>
      </c>
      <c r="D2" s="158"/>
    </row>
    <row r="3" spans="1:4" s="115" customFormat="1" ht="12.75" customHeight="1">
      <c r="A3" s="130"/>
      <c r="B3" s="225" t="s">
        <v>710</v>
      </c>
      <c r="C3" s="159"/>
      <c r="D3" s="160"/>
    </row>
    <row r="4" spans="1:4" ht="13">
      <c r="A4" s="223" t="s">
        <v>6</v>
      </c>
      <c r="B4" s="224" t="s">
        <v>333</v>
      </c>
      <c r="C4" s="125" t="s">
        <v>108</v>
      </c>
      <c r="D4" s="126" t="s">
        <v>94</v>
      </c>
    </row>
    <row r="5" spans="1:4">
      <c r="A5" s="22" t="s">
        <v>698</v>
      </c>
      <c r="B5" s="188">
        <v>3569</v>
      </c>
      <c r="C5" s="188">
        <v>3487</v>
      </c>
      <c r="D5" s="188">
        <v>3501</v>
      </c>
    </row>
    <row r="6" spans="1:4">
      <c r="A6" s="22" t="s">
        <v>533</v>
      </c>
      <c r="B6" s="25">
        <v>5.8503801468803518</v>
      </c>
      <c r="C6" s="25">
        <v>5.7617783358400176</v>
      </c>
      <c r="D6" s="25">
        <v>5.3610813498067067</v>
      </c>
    </row>
    <row r="7" spans="1:4">
      <c r="A7" s="22" t="s">
        <v>699</v>
      </c>
      <c r="B7" s="124">
        <v>125.62478000703979</v>
      </c>
      <c r="C7" s="124">
        <v>122.7384723688842</v>
      </c>
      <c r="D7" s="124">
        <v>123.23125659978879</v>
      </c>
    </row>
    <row r="8" spans="1:4">
      <c r="A8" s="22" t="s">
        <v>700</v>
      </c>
      <c r="B8" s="28">
        <v>25.554382259767706</v>
      </c>
      <c r="C8" s="28">
        <v>24.639211545230552</v>
      </c>
      <c r="D8" s="28">
        <v>23.231256599788793</v>
      </c>
    </row>
    <row r="9" spans="1:4">
      <c r="A9" s="143" t="s">
        <v>701</v>
      </c>
      <c r="B9" s="205">
        <v>2871</v>
      </c>
      <c r="C9" s="205">
        <v>2812</v>
      </c>
      <c r="D9" s="205">
        <v>2897</v>
      </c>
    </row>
    <row r="10" spans="1:4">
      <c r="A10" s="22" t="s">
        <v>699</v>
      </c>
      <c r="B10" s="124">
        <v>124.50130095403296</v>
      </c>
      <c r="C10" s="124">
        <v>121.94275802254988</v>
      </c>
      <c r="D10" s="124">
        <v>125.62879444926278</v>
      </c>
    </row>
    <row r="11" spans="1:4">
      <c r="A11" s="22" t="s">
        <v>700</v>
      </c>
      <c r="B11" s="28">
        <v>30.052038161318293</v>
      </c>
      <c r="C11" s="28">
        <v>30.485689505637481</v>
      </c>
      <c r="D11" s="28">
        <v>25.628794449262784</v>
      </c>
    </row>
    <row r="12" spans="1:4">
      <c r="A12" s="143" t="s">
        <v>702</v>
      </c>
      <c r="B12" s="205">
        <v>3878</v>
      </c>
      <c r="C12" s="205">
        <v>3974</v>
      </c>
      <c r="D12" s="205">
        <v>3998</v>
      </c>
    </row>
    <row r="13" spans="1:4">
      <c r="A13" s="22" t="s">
        <v>699</v>
      </c>
      <c r="B13" s="124">
        <v>118.95705521472392</v>
      </c>
      <c r="C13" s="124">
        <v>121.90184049079755</v>
      </c>
      <c r="D13" s="124">
        <v>122.63803680981596</v>
      </c>
    </row>
    <row r="14" spans="1:4">
      <c r="A14" s="22" t="s">
        <v>700</v>
      </c>
      <c r="B14" s="28">
        <v>23.49693251533742</v>
      </c>
      <c r="C14" s="28">
        <v>22.822085889570559</v>
      </c>
      <c r="D14" s="28">
        <v>22.638036809815958</v>
      </c>
    </row>
    <row r="15" spans="1:4" ht="5.25" customHeight="1"/>
    <row r="16" spans="1:4" s="32" customFormat="1" ht="10">
      <c r="A16" s="32" t="s">
        <v>511</v>
      </c>
      <c r="B16" s="34"/>
      <c r="C16" s="34"/>
      <c r="D16" s="34"/>
    </row>
    <row r="17" spans="1:4">
      <c r="A17" s="22"/>
      <c r="B17" s="206"/>
      <c r="C17" s="206"/>
      <c r="D17" s="206"/>
    </row>
    <row r="18" spans="1:4" ht="13">
      <c r="A18" s="223" t="s">
        <v>85</v>
      </c>
      <c r="B18" s="224" t="s">
        <v>333</v>
      </c>
      <c r="C18" s="125" t="s">
        <v>108</v>
      </c>
      <c r="D18" s="126" t="s">
        <v>94</v>
      </c>
    </row>
    <row r="19" spans="1:4">
      <c r="A19" s="22" t="s">
        <v>703</v>
      </c>
      <c r="B19" s="188">
        <v>2348</v>
      </c>
      <c r="C19" s="188">
        <v>2183</v>
      </c>
      <c r="D19" s="188">
        <v>2215</v>
      </c>
    </row>
    <row r="20" spans="1:4">
      <c r="A20" s="22" t="s">
        <v>533</v>
      </c>
      <c r="B20" s="25">
        <v>6.0833169884635163</v>
      </c>
      <c r="C20" s="25">
        <v>6.5297746412255941</v>
      </c>
      <c r="D20" s="25">
        <v>5.7520493740439216</v>
      </c>
    </row>
    <row r="21" spans="1:4">
      <c r="A21" s="143" t="s">
        <v>704</v>
      </c>
      <c r="B21" s="205">
        <v>5248</v>
      </c>
      <c r="C21" s="205">
        <v>5130</v>
      </c>
      <c r="D21" s="205">
        <v>5284</v>
      </c>
    </row>
    <row r="22" spans="1:4">
      <c r="A22" s="22" t="s">
        <v>533</v>
      </c>
      <c r="B22" s="28">
        <v>5.8596280723677951</v>
      </c>
      <c r="C22" s="28">
        <v>5.7242480627940351</v>
      </c>
      <c r="D22" s="28">
        <v>5.366445944350251</v>
      </c>
    </row>
    <row r="23" spans="1:4" ht="5.25" customHeight="1"/>
    <row r="24" spans="1:4" s="32" customFormat="1" ht="10">
      <c r="A24" s="32" t="s">
        <v>511</v>
      </c>
      <c r="B24" s="34"/>
      <c r="C24" s="34"/>
      <c r="D24" s="34"/>
    </row>
    <row r="25" spans="1:4" s="22" customFormat="1">
      <c r="B25" s="164"/>
      <c r="C25" s="164"/>
      <c r="D25" s="164"/>
    </row>
    <row r="26" spans="1:4" ht="13">
      <c r="A26" s="223" t="s">
        <v>24</v>
      </c>
      <c r="B26" s="224" t="s">
        <v>333</v>
      </c>
      <c r="C26" s="125" t="s">
        <v>108</v>
      </c>
      <c r="D26" s="126" t="s">
        <v>94</v>
      </c>
    </row>
    <row r="27" spans="1:4">
      <c r="A27" s="22" t="s">
        <v>705</v>
      </c>
      <c r="B27" s="188">
        <v>1699.1812365949299</v>
      </c>
      <c r="C27" s="188">
        <v>1780</v>
      </c>
      <c r="D27" s="188">
        <v>1865</v>
      </c>
    </row>
    <row r="28" spans="1:4">
      <c r="A28" s="22" t="s">
        <v>533</v>
      </c>
      <c r="B28" s="123">
        <v>5.8804438077217691</v>
      </c>
      <c r="C28" s="123">
        <v>6.3970138422204004</v>
      </c>
      <c r="D28" s="123" t="s">
        <v>641</v>
      </c>
    </row>
    <row r="29" spans="1:4" ht="5.25" customHeight="1"/>
    <row r="30" spans="1:4" s="32" customFormat="1" ht="10">
      <c r="A30" s="32" t="s">
        <v>523</v>
      </c>
      <c r="B30" s="34"/>
      <c r="C30" s="34"/>
      <c r="D30" s="34"/>
    </row>
    <row r="31" spans="1:4">
      <c r="A31" s="22"/>
      <c r="B31" s="206"/>
    </row>
  </sheetData>
  <customSheetViews>
    <customSheetView guid="{457FCE9A-3910-48B3-825E-28331D496F75}" showGridLines="0" printArea="1" hiddenColumns="1" showRuler="0">
      <selection activeCell="E1" sqref="E1:IV65536"/>
      <pageMargins left="0.51181102362204722" right="0.51181102362204722" top="0.55118110236220474" bottom="0.55118110236220474" header="0.51181102362204722" footer="0.51181102362204722"/>
      <pageSetup paperSize="9" orientation="portrait" r:id="rId1"/>
      <headerFooter alignWithMargins="0">
        <oddFooter>&amp;C&amp;8WIBIS Kärnten - August 2010&amp;R&amp;8Seite &amp;P</oddFooter>
      </headerFooter>
    </customSheetView>
  </customSheetViews>
  <phoneticPr fontId="0" type="noConversion"/>
  <printOptions horizontalCentered="1"/>
  <pageMargins left="0.43307086614173229" right="0.39370078740157483" top="0.55118110236220474" bottom="0.55118110236220474" header="0.51181102362204722" footer="0.51181102362204722"/>
  <pageSetup paperSize="9" firstPageNumber="4294967295" orientation="portrait" r:id="rId2"/>
  <headerFooter alignWithMargins="0">
    <oddFooter>&amp;C&amp;7WIBIS Steiermark - Datenstand: April 2025 - Seite &amp;P von &amp;N</oddFooter>
  </headerFooter>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Tabelle15"/>
  <dimension ref="A1:S176"/>
  <sheetViews>
    <sheetView topLeftCell="A7" workbookViewId="0">
      <selection sqref="A1:XFD1048576"/>
    </sheetView>
  </sheetViews>
  <sheetFormatPr baseColWidth="10" defaultRowHeight="12.5"/>
  <cols>
    <col min="1" max="1" width="9.1796875" bestFit="1" customWidth="1"/>
    <col min="2" max="2" width="30.453125" customWidth="1"/>
    <col min="3" max="3" width="24.453125" style="18" customWidth="1"/>
    <col min="4" max="5" width="22.81640625" style="18" customWidth="1"/>
    <col min="6" max="6" width="3.453125" style="18" customWidth="1"/>
    <col min="7" max="7" width="16.7265625" style="18" bestFit="1" customWidth="1"/>
    <col min="8" max="8" width="21.81640625" style="18" bestFit="1" customWidth="1"/>
    <col min="9" max="9" width="21.81640625" bestFit="1" customWidth="1"/>
    <col min="10" max="10" width="3.26953125" style="18" customWidth="1"/>
    <col min="11" max="11" width="6.26953125" bestFit="1" customWidth="1"/>
    <col min="12" max="12" width="19.1796875" customWidth="1"/>
    <col min="13" max="13" width="11.81640625" bestFit="1" customWidth="1"/>
    <col min="14" max="14" width="14.54296875" bestFit="1" customWidth="1"/>
    <col min="15" max="15" width="29.54296875" bestFit="1" customWidth="1"/>
    <col min="16" max="16" width="22.81640625" bestFit="1" customWidth="1"/>
  </cols>
  <sheetData>
    <row r="1" spans="1:15" ht="12.75" customHeight="1">
      <c r="C1" s="234" t="s">
        <v>432</v>
      </c>
      <c r="D1" s="235"/>
      <c r="E1" s="235"/>
      <c r="K1" t="s">
        <v>453</v>
      </c>
      <c r="L1" t="s">
        <v>95</v>
      </c>
      <c r="M1" t="s">
        <v>451</v>
      </c>
      <c r="N1" t="s">
        <v>452</v>
      </c>
      <c r="O1" t="s">
        <v>455</v>
      </c>
    </row>
    <row r="2" spans="1:15" s="108" customFormat="1" ht="12.75" customHeight="1">
      <c r="C2" s="109" t="s">
        <v>333</v>
      </c>
      <c r="D2" s="109" t="s">
        <v>108</v>
      </c>
      <c r="E2" s="109" t="s">
        <v>94</v>
      </c>
      <c r="F2" s="110"/>
      <c r="G2" s="110" t="s">
        <v>333</v>
      </c>
      <c r="H2" s="110" t="s">
        <v>108</v>
      </c>
      <c r="I2" s="110" t="s">
        <v>94</v>
      </c>
      <c r="J2" s="110"/>
      <c r="K2" s="108" t="s">
        <v>94</v>
      </c>
      <c r="L2" s="108" t="s">
        <v>0</v>
      </c>
    </row>
    <row r="3" spans="1:15" ht="12.75" customHeight="1">
      <c r="B3" s="5" t="s">
        <v>434</v>
      </c>
      <c r="C3" s="103" t="s">
        <v>334</v>
      </c>
      <c r="D3" s="103" t="s">
        <v>109</v>
      </c>
      <c r="E3" s="103" t="s">
        <v>0</v>
      </c>
      <c r="F3" s="44"/>
      <c r="G3" s="44" t="s">
        <v>334</v>
      </c>
      <c r="H3" s="44" t="s">
        <v>109</v>
      </c>
      <c r="I3" s="44" t="s">
        <v>0</v>
      </c>
      <c r="J3" s="44"/>
      <c r="K3" t="s">
        <v>96</v>
      </c>
      <c r="L3" t="s">
        <v>97</v>
      </c>
    </row>
    <row r="4" spans="1:15" ht="12.75" customHeight="1">
      <c r="C4" s="18" t="s">
        <v>528</v>
      </c>
      <c r="D4" s="18" t="s">
        <v>528</v>
      </c>
      <c r="E4" s="18" t="s">
        <v>528</v>
      </c>
      <c r="G4" s="18" t="s">
        <v>528</v>
      </c>
      <c r="H4" s="18" t="s">
        <v>528</v>
      </c>
      <c r="I4" s="18" t="s">
        <v>528</v>
      </c>
      <c r="J4" s="44"/>
      <c r="K4" t="s">
        <v>98</v>
      </c>
      <c r="L4" t="s">
        <v>99</v>
      </c>
    </row>
    <row r="5" spans="1:15" s="1" customFormat="1" ht="12.75" customHeight="1">
      <c r="A5"/>
      <c r="B5" s="5" t="s">
        <v>456</v>
      </c>
      <c r="C5" s="97" t="s">
        <v>529</v>
      </c>
      <c r="D5" s="97" t="s">
        <v>529</v>
      </c>
      <c r="E5" s="97" t="s">
        <v>529</v>
      </c>
      <c r="F5" s="44"/>
      <c r="G5" s="44" t="s">
        <v>529</v>
      </c>
      <c r="H5" s="44" t="s">
        <v>529</v>
      </c>
      <c r="I5" s="44" t="s">
        <v>529</v>
      </c>
      <c r="J5" s="41"/>
      <c r="K5" t="s">
        <v>100</v>
      </c>
      <c r="L5" t="s">
        <v>101</v>
      </c>
    </row>
    <row r="6" spans="1:15" ht="12.75" customHeight="1">
      <c r="B6" s="5" t="s">
        <v>457</v>
      </c>
      <c r="C6" s="97" t="s">
        <v>529</v>
      </c>
      <c r="D6" s="97" t="s">
        <v>529</v>
      </c>
      <c r="E6" s="97" t="s">
        <v>529</v>
      </c>
      <c r="F6" s="44"/>
      <c r="G6" s="44"/>
      <c r="H6" s="44"/>
      <c r="I6" s="44"/>
      <c r="J6" s="44"/>
      <c r="K6" t="s">
        <v>102</v>
      </c>
      <c r="L6" t="s">
        <v>103</v>
      </c>
    </row>
    <row r="7" spans="1:15" ht="12.75" customHeight="1">
      <c r="A7" s="1"/>
      <c r="B7" s="5" t="s">
        <v>454</v>
      </c>
      <c r="C7" s="97" t="s">
        <v>529</v>
      </c>
      <c r="D7" s="97" t="s">
        <v>529</v>
      </c>
      <c r="E7" s="97" t="s">
        <v>529</v>
      </c>
      <c r="F7" s="1"/>
      <c r="G7" s="44">
        <v>0</v>
      </c>
      <c r="H7" s="44" t="s">
        <v>529</v>
      </c>
      <c r="I7" s="44" t="s">
        <v>529</v>
      </c>
      <c r="K7" t="s">
        <v>104</v>
      </c>
      <c r="L7" t="s">
        <v>105</v>
      </c>
    </row>
    <row r="8" spans="1:15" ht="12.75" customHeight="1">
      <c r="K8" t="s">
        <v>106</v>
      </c>
      <c r="L8" t="s">
        <v>107</v>
      </c>
    </row>
    <row r="9" spans="1:15" ht="13.5" thickBot="1">
      <c r="A9" s="1" t="s">
        <v>442</v>
      </c>
      <c r="B9" s="1" t="s">
        <v>441</v>
      </c>
      <c r="C9" s="41" t="s">
        <v>92</v>
      </c>
      <c r="D9" s="41"/>
      <c r="E9" s="41"/>
      <c r="F9" s="41"/>
      <c r="G9" s="41" t="s">
        <v>433</v>
      </c>
      <c r="H9" s="41"/>
      <c r="I9" s="1"/>
      <c r="K9" t="s">
        <v>93</v>
      </c>
      <c r="L9" t="s">
        <v>88</v>
      </c>
    </row>
    <row r="10" spans="1:15">
      <c r="A10" t="s">
        <v>443</v>
      </c>
      <c r="B10" s="77" t="s">
        <v>484</v>
      </c>
      <c r="C10" s="90"/>
      <c r="D10" s="90"/>
      <c r="E10" s="91"/>
      <c r="F10" s="44"/>
      <c r="K10" t="s">
        <v>108</v>
      </c>
      <c r="L10" t="s">
        <v>109</v>
      </c>
    </row>
    <row r="11" spans="1:15" ht="13">
      <c r="B11" s="78" t="s">
        <v>3</v>
      </c>
      <c r="C11" s="85">
        <v>2024</v>
      </c>
      <c r="D11" s="18">
        <v>2024</v>
      </c>
      <c r="E11" s="86">
        <v>2024</v>
      </c>
      <c r="F11" s="44"/>
      <c r="G11" s="44">
        <v>2020</v>
      </c>
      <c r="H11" s="44">
        <v>2020</v>
      </c>
      <c r="I11" s="44">
        <v>2020</v>
      </c>
      <c r="K11" t="s">
        <v>110</v>
      </c>
      <c r="L11" t="s">
        <v>111</v>
      </c>
    </row>
    <row r="12" spans="1:15" ht="13.5" thickBot="1">
      <c r="B12" s="79" t="s">
        <v>20</v>
      </c>
      <c r="C12" s="87">
        <v>2024</v>
      </c>
      <c r="D12" s="88">
        <v>2024</v>
      </c>
      <c r="E12" s="89">
        <v>2024</v>
      </c>
      <c r="F12" s="44"/>
      <c r="G12" s="44">
        <v>2020</v>
      </c>
      <c r="H12" s="44">
        <v>2020</v>
      </c>
      <c r="I12" s="44">
        <v>2020</v>
      </c>
      <c r="K12" t="s">
        <v>112</v>
      </c>
      <c r="L12" t="s">
        <v>113</v>
      </c>
    </row>
    <row r="13" spans="1:15" ht="13" thickBot="1">
      <c r="A13" t="s">
        <v>444</v>
      </c>
      <c r="B13" s="80" t="s">
        <v>90</v>
      </c>
      <c r="C13" s="216">
        <v>2022</v>
      </c>
      <c r="D13" s="99">
        <v>2022</v>
      </c>
      <c r="E13" s="100">
        <v>2022</v>
      </c>
      <c r="G13" s="44">
        <v>2018</v>
      </c>
      <c r="H13" s="44">
        <v>2018</v>
      </c>
      <c r="I13" s="44">
        <v>2018</v>
      </c>
      <c r="K13" t="s">
        <v>114</v>
      </c>
      <c r="L13" t="s">
        <v>115</v>
      </c>
    </row>
    <row r="14" spans="1:15">
      <c r="B14" s="77" t="s">
        <v>32</v>
      </c>
      <c r="C14" s="92"/>
      <c r="D14" s="90"/>
      <c r="E14" s="91"/>
      <c r="G14" s="44"/>
      <c r="H14" s="44"/>
      <c r="I14" s="44"/>
      <c r="K14" t="s">
        <v>116</v>
      </c>
      <c r="L14" t="s">
        <v>117</v>
      </c>
    </row>
    <row r="15" spans="1:15">
      <c r="A15" t="s">
        <v>444</v>
      </c>
      <c r="B15" s="81" t="s">
        <v>436</v>
      </c>
      <c r="C15" s="97">
        <v>2024</v>
      </c>
      <c r="D15" s="97">
        <v>2024</v>
      </c>
      <c r="E15" s="98">
        <v>2024</v>
      </c>
      <c r="G15" s="44">
        <v>2020</v>
      </c>
      <c r="H15" s="44">
        <v>2020</v>
      </c>
      <c r="I15" s="44">
        <v>2020</v>
      </c>
      <c r="K15" t="s">
        <v>118</v>
      </c>
      <c r="L15" t="s">
        <v>119</v>
      </c>
    </row>
    <row r="16" spans="1:15" ht="13.5" thickBot="1">
      <c r="A16" t="s">
        <v>448</v>
      </c>
      <c r="B16" s="82" t="s">
        <v>437</v>
      </c>
      <c r="C16" s="87">
        <v>2024</v>
      </c>
      <c r="D16" s="88">
        <v>2024</v>
      </c>
      <c r="E16" s="89">
        <v>2024</v>
      </c>
      <c r="G16" s="44">
        <v>2020</v>
      </c>
      <c r="H16" s="44">
        <v>2020</v>
      </c>
      <c r="I16" s="44">
        <v>2020</v>
      </c>
      <c r="K16" t="s">
        <v>120</v>
      </c>
      <c r="L16" t="s">
        <v>121</v>
      </c>
    </row>
    <row r="17" spans="1:14" ht="13.5" thickBot="1">
      <c r="A17" s="22" t="s">
        <v>486</v>
      </c>
      <c r="B17" s="207" t="s">
        <v>485</v>
      </c>
      <c r="C17" s="95">
        <v>2024</v>
      </c>
      <c r="D17" s="93">
        <v>2024</v>
      </c>
      <c r="E17" s="94">
        <v>2024</v>
      </c>
      <c r="G17" s="44">
        <v>2020</v>
      </c>
      <c r="H17" s="44">
        <v>2020</v>
      </c>
      <c r="I17" s="44">
        <v>2020</v>
      </c>
      <c r="K17" t="s">
        <v>122</v>
      </c>
      <c r="L17" t="s">
        <v>123</v>
      </c>
    </row>
    <row r="18" spans="1:14" ht="13" thickBot="1">
      <c r="A18" t="s">
        <v>444</v>
      </c>
      <c r="B18" s="80" t="s">
        <v>31</v>
      </c>
      <c r="C18" s="99">
        <v>2024</v>
      </c>
      <c r="D18" s="99">
        <v>2024</v>
      </c>
      <c r="E18" s="100">
        <v>2024</v>
      </c>
      <c r="G18" s="44">
        <v>2020</v>
      </c>
      <c r="H18" s="44">
        <v>2020</v>
      </c>
      <c r="I18" s="44">
        <v>2020</v>
      </c>
      <c r="K18" t="s">
        <v>124</v>
      </c>
      <c r="L18" t="s">
        <v>125</v>
      </c>
    </row>
    <row r="19" spans="1:14">
      <c r="B19" s="84" t="s">
        <v>2</v>
      </c>
      <c r="C19" s="90"/>
      <c r="D19" s="90"/>
      <c r="E19" s="91"/>
      <c r="G19" s="44"/>
      <c r="H19" s="44"/>
      <c r="I19" s="44"/>
      <c r="K19" t="s">
        <v>126</v>
      </c>
      <c r="L19" t="s">
        <v>127</v>
      </c>
    </row>
    <row r="20" spans="1:14">
      <c r="A20" t="s">
        <v>444</v>
      </c>
      <c r="B20" s="81" t="s">
        <v>436</v>
      </c>
      <c r="C20" s="181">
        <v>2024</v>
      </c>
      <c r="D20" s="181">
        <v>2024</v>
      </c>
      <c r="E20" s="181">
        <v>2024</v>
      </c>
      <c r="G20" s="44">
        <v>2020</v>
      </c>
      <c r="H20" s="44">
        <v>2020</v>
      </c>
      <c r="I20" s="44">
        <v>2020</v>
      </c>
      <c r="K20" t="s">
        <v>128</v>
      </c>
      <c r="L20" t="s">
        <v>129</v>
      </c>
    </row>
    <row r="21" spans="1:14" ht="15" thickBot="1">
      <c r="A21" t="s">
        <v>448</v>
      </c>
      <c r="B21" s="211" t="s">
        <v>506</v>
      </c>
      <c r="C21" s="87" t="s">
        <v>519</v>
      </c>
      <c r="D21" s="88" t="s">
        <v>530</v>
      </c>
      <c r="E21" s="88" t="s">
        <v>530</v>
      </c>
      <c r="G21" s="44">
        <v>2020</v>
      </c>
      <c r="H21" s="44">
        <v>2020</v>
      </c>
      <c r="I21" s="44">
        <v>2020</v>
      </c>
      <c r="K21" t="s">
        <v>130</v>
      </c>
      <c r="L21" t="s">
        <v>131</v>
      </c>
      <c r="N21" s="217" t="s">
        <v>507</v>
      </c>
    </row>
    <row r="22" spans="1:14" ht="15" thickBot="1">
      <c r="A22" t="s">
        <v>444</v>
      </c>
      <c r="B22" s="83" t="s">
        <v>28</v>
      </c>
      <c r="C22" s="99">
        <v>2024</v>
      </c>
      <c r="D22" s="99">
        <v>2024</v>
      </c>
      <c r="E22" s="100">
        <v>2024</v>
      </c>
      <c r="G22" s="44">
        <v>2020</v>
      </c>
      <c r="H22" s="44">
        <v>2020</v>
      </c>
      <c r="I22" s="44">
        <v>2020</v>
      </c>
      <c r="K22" t="s">
        <v>132</v>
      </c>
      <c r="L22" t="s">
        <v>133</v>
      </c>
      <c r="N22" s="217" t="s">
        <v>508</v>
      </c>
    </row>
    <row r="23" spans="1:14" ht="13" thickBot="1">
      <c r="A23" t="s">
        <v>444</v>
      </c>
      <c r="B23" s="83" t="s">
        <v>29</v>
      </c>
      <c r="C23" s="99">
        <v>2024</v>
      </c>
      <c r="D23" s="99">
        <v>2024</v>
      </c>
      <c r="E23" s="100">
        <v>2024</v>
      </c>
      <c r="G23" s="44">
        <v>2020</v>
      </c>
      <c r="H23" s="44">
        <v>2020</v>
      </c>
      <c r="I23" s="44">
        <v>2020</v>
      </c>
      <c r="K23" t="s">
        <v>134</v>
      </c>
      <c r="L23" t="s">
        <v>135</v>
      </c>
    </row>
    <row r="24" spans="1:14" ht="13.5" thickBot="1">
      <c r="A24" t="s">
        <v>443</v>
      </c>
      <c r="B24" s="80" t="s">
        <v>37</v>
      </c>
      <c r="C24" s="95">
        <v>2024</v>
      </c>
      <c r="D24" s="93">
        <v>2024</v>
      </c>
      <c r="E24" s="94">
        <v>2024</v>
      </c>
      <c r="F24" s="44"/>
      <c r="G24" s="44">
        <v>2020</v>
      </c>
      <c r="H24" s="44">
        <v>2020</v>
      </c>
      <c r="I24" s="44">
        <v>2020</v>
      </c>
      <c r="K24" t="s">
        <v>136</v>
      </c>
      <c r="L24" t="s">
        <v>137</v>
      </c>
    </row>
    <row r="25" spans="1:14">
      <c r="B25" s="84" t="s">
        <v>36</v>
      </c>
      <c r="C25" s="90"/>
      <c r="D25" s="90"/>
      <c r="E25" s="91"/>
      <c r="G25" s="44"/>
      <c r="H25" s="44"/>
      <c r="I25" s="44"/>
      <c r="K25" t="s">
        <v>138</v>
      </c>
      <c r="L25" t="s">
        <v>107</v>
      </c>
    </row>
    <row r="26" spans="1:14" ht="13">
      <c r="A26" t="s">
        <v>446</v>
      </c>
      <c r="B26" s="81" t="s">
        <v>6</v>
      </c>
      <c r="C26" s="85">
        <v>2023</v>
      </c>
      <c r="D26" s="18">
        <v>2023</v>
      </c>
      <c r="E26" s="86">
        <v>2023</v>
      </c>
      <c r="F26" s="44"/>
      <c r="G26" s="44">
        <v>2019</v>
      </c>
      <c r="H26" s="44">
        <v>2019</v>
      </c>
      <c r="I26" s="44">
        <v>2019</v>
      </c>
      <c r="K26" t="s">
        <v>139</v>
      </c>
      <c r="L26" t="s">
        <v>140</v>
      </c>
    </row>
    <row r="27" spans="1:14" ht="13">
      <c r="A27" t="s">
        <v>446</v>
      </c>
      <c r="B27" s="81" t="s">
        <v>85</v>
      </c>
      <c r="C27" s="85">
        <v>2023</v>
      </c>
      <c r="D27" s="18">
        <v>2023</v>
      </c>
      <c r="E27" s="86">
        <v>2023</v>
      </c>
      <c r="F27" s="44"/>
      <c r="G27" s="44">
        <v>2019</v>
      </c>
      <c r="H27" s="44">
        <v>2019</v>
      </c>
      <c r="I27" s="44">
        <v>2019</v>
      </c>
      <c r="K27" t="s">
        <v>141</v>
      </c>
      <c r="L27" t="s">
        <v>142</v>
      </c>
    </row>
    <row r="28" spans="1:14" ht="13">
      <c r="A28" t="s">
        <v>447</v>
      </c>
      <c r="B28" s="81" t="s">
        <v>438</v>
      </c>
      <c r="C28" s="85">
        <v>2015</v>
      </c>
      <c r="D28" s="18">
        <v>2015</v>
      </c>
      <c r="E28" s="86">
        <v>2015</v>
      </c>
      <c r="F28" s="63"/>
      <c r="G28" s="63">
        <v>2011</v>
      </c>
      <c r="H28" s="63">
        <v>2011</v>
      </c>
      <c r="I28" s="63">
        <v>2011</v>
      </c>
      <c r="K28" t="s">
        <v>143</v>
      </c>
      <c r="L28" t="s">
        <v>144</v>
      </c>
    </row>
    <row r="29" spans="1:14" ht="13.5" thickBot="1">
      <c r="A29" t="s">
        <v>443</v>
      </c>
      <c r="B29" s="82" t="s">
        <v>24</v>
      </c>
      <c r="C29" s="87">
        <v>2023</v>
      </c>
      <c r="D29" s="88">
        <v>2023</v>
      </c>
      <c r="E29" s="89">
        <v>2023</v>
      </c>
      <c r="F29" s="44"/>
      <c r="G29" s="44">
        <v>2019</v>
      </c>
      <c r="H29" s="44">
        <v>2019</v>
      </c>
      <c r="I29" s="44">
        <v>2019</v>
      </c>
      <c r="K29" t="s">
        <v>145</v>
      </c>
      <c r="L29" t="s">
        <v>146</v>
      </c>
    </row>
    <row r="30" spans="1:14" ht="13.5" thickBot="1">
      <c r="A30" t="s">
        <v>445</v>
      </c>
      <c r="B30" s="83" t="s">
        <v>89</v>
      </c>
      <c r="C30" s="95">
        <v>2023</v>
      </c>
      <c r="D30" s="93">
        <v>2023</v>
      </c>
      <c r="E30" s="94">
        <v>2023</v>
      </c>
      <c r="G30" s="18">
        <v>2019</v>
      </c>
      <c r="H30" s="18">
        <v>2019</v>
      </c>
      <c r="I30" s="44">
        <v>2019</v>
      </c>
      <c r="K30" t="s">
        <v>147</v>
      </c>
      <c r="L30" t="s">
        <v>148</v>
      </c>
    </row>
    <row r="31" spans="1:14">
      <c r="B31" s="2"/>
      <c r="K31" t="s">
        <v>149</v>
      </c>
      <c r="L31" t="s">
        <v>150</v>
      </c>
    </row>
    <row r="32" spans="1:14">
      <c r="K32" t="s">
        <v>151</v>
      </c>
      <c r="L32" t="s">
        <v>152</v>
      </c>
    </row>
    <row r="33" spans="1:12" ht="13">
      <c r="B33" s="102" t="s">
        <v>435</v>
      </c>
      <c r="C33" s="96">
        <v>2024</v>
      </c>
      <c r="D33" s="101">
        <v>2024</v>
      </c>
      <c r="E33" s="101">
        <v>2024</v>
      </c>
      <c r="F33" s="44"/>
      <c r="G33" s="44">
        <v>2020</v>
      </c>
      <c r="H33" s="44">
        <v>2020</v>
      </c>
      <c r="I33" s="44">
        <v>2020</v>
      </c>
      <c r="K33" t="s">
        <v>153</v>
      </c>
      <c r="L33" t="s">
        <v>154</v>
      </c>
    </row>
    <row r="34" spans="1:12">
      <c r="E34" s="153" t="s">
        <v>470</v>
      </c>
      <c r="G34" s="153">
        <v>2021</v>
      </c>
      <c r="H34" s="153">
        <v>2021</v>
      </c>
      <c r="I34" s="153">
        <v>2021</v>
      </c>
      <c r="K34" t="s">
        <v>155</v>
      </c>
      <c r="L34" t="s">
        <v>156</v>
      </c>
    </row>
    <row r="35" spans="1:12">
      <c r="F35" s="153"/>
      <c r="G35" s="153">
        <v>2022</v>
      </c>
      <c r="H35" s="153">
        <v>2022</v>
      </c>
      <c r="I35" s="153">
        <v>2022</v>
      </c>
      <c r="K35" t="s">
        <v>157</v>
      </c>
      <c r="L35" t="s">
        <v>158</v>
      </c>
    </row>
    <row r="36" spans="1:12">
      <c r="E36" s="153"/>
      <c r="F36" s="153"/>
      <c r="G36" s="153">
        <v>2023</v>
      </c>
      <c r="H36" s="153">
        <v>2023</v>
      </c>
      <c r="I36" s="153">
        <v>2023</v>
      </c>
      <c r="K36" t="s">
        <v>159</v>
      </c>
      <c r="L36" t="s">
        <v>160</v>
      </c>
    </row>
    <row r="37" spans="1:12" ht="13">
      <c r="B37" t="s">
        <v>479</v>
      </c>
      <c r="C37" s="85">
        <v>2030</v>
      </c>
      <c r="D37" s="18">
        <v>2030</v>
      </c>
      <c r="E37" s="18">
        <v>2030</v>
      </c>
      <c r="F37" s="153"/>
      <c r="K37" t="s">
        <v>161</v>
      </c>
      <c r="L37" t="s">
        <v>162</v>
      </c>
    </row>
    <row r="38" spans="1:12">
      <c r="K38" t="s">
        <v>163</v>
      </c>
      <c r="L38" t="s">
        <v>164</v>
      </c>
    </row>
    <row r="39" spans="1:12">
      <c r="A39" s="22"/>
      <c r="K39" t="s">
        <v>165</v>
      </c>
      <c r="L39" t="s">
        <v>166</v>
      </c>
    </row>
    <row r="40" spans="1:12" ht="13">
      <c r="C40" s="214" t="s">
        <v>521</v>
      </c>
      <c r="H40"/>
      <c r="I40" s="44"/>
      <c r="K40" t="s">
        <v>167</v>
      </c>
      <c r="L40" t="s">
        <v>168</v>
      </c>
    </row>
    <row r="41" spans="1:12">
      <c r="C41"/>
      <c r="K41" t="s">
        <v>169</v>
      </c>
      <c r="L41" t="s">
        <v>170</v>
      </c>
    </row>
    <row r="42" spans="1:12">
      <c r="K42" t="s">
        <v>171</v>
      </c>
      <c r="L42" t="s">
        <v>172</v>
      </c>
    </row>
    <row r="43" spans="1:12">
      <c r="K43" t="s">
        <v>173</v>
      </c>
      <c r="L43" t="s">
        <v>174</v>
      </c>
    </row>
    <row r="44" spans="1:12">
      <c r="K44" t="s">
        <v>175</v>
      </c>
      <c r="L44" t="s">
        <v>176</v>
      </c>
    </row>
    <row r="45" spans="1:12">
      <c r="K45" t="s">
        <v>177</v>
      </c>
      <c r="L45" t="s">
        <v>178</v>
      </c>
    </row>
    <row r="46" spans="1:12">
      <c r="K46" t="s">
        <v>179</v>
      </c>
      <c r="L46" t="s">
        <v>180</v>
      </c>
    </row>
    <row r="47" spans="1:12">
      <c r="K47" t="s">
        <v>181</v>
      </c>
      <c r="L47" t="s">
        <v>182</v>
      </c>
    </row>
    <row r="48" spans="1:12">
      <c r="K48" t="s">
        <v>183</v>
      </c>
      <c r="L48" t="s">
        <v>184</v>
      </c>
    </row>
    <row r="49" spans="2:15">
      <c r="K49" t="s">
        <v>185</v>
      </c>
      <c r="L49" t="s">
        <v>186</v>
      </c>
    </row>
    <row r="50" spans="2:15">
      <c r="K50" t="s">
        <v>187</v>
      </c>
      <c r="L50" t="s">
        <v>188</v>
      </c>
    </row>
    <row r="51" spans="2:15">
      <c r="K51" t="s">
        <v>189</v>
      </c>
      <c r="L51" t="s">
        <v>190</v>
      </c>
    </row>
    <row r="52" spans="2:15">
      <c r="K52" t="s">
        <v>191</v>
      </c>
      <c r="L52" t="s">
        <v>192</v>
      </c>
    </row>
    <row r="53" spans="2:15">
      <c r="K53" t="s">
        <v>193</v>
      </c>
      <c r="L53" t="s">
        <v>194</v>
      </c>
    </row>
    <row r="54" spans="2:15">
      <c r="K54" t="s">
        <v>195</v>
      </c>
      <c r="L54" t="s">
        <v>196</v>
      </c>
    </row>
    <row r="55" spans="2:15">
      <c r="K55" t="s">
        <v>197</v>
      </c>
      <c r="L55" t="s">
        <v>198</v>
      </c>
    </row>
    <row r="56" spans="2:15">
      <c r="K56" t="s">
        <v>199</v>
      </c>
      <c r="L56" t="s">
        <v>200</v>
      </c>
    </row>
    <row r="57" spans="2:15">
      <c r="K57" t="s">
        <v>201</v>
      </c>
      <c r="L57" t="s">
        <v>202</v>
      </c>
    </row>
    <row r="58" spans="2:15">
      <c r="B58" t="s">
        <v>531</v>
      </c>
      <c r="K58" t="s">
        <v>203</v>
      </c>
      <c r="L58" t="s">
        <v>204</v>
      </c>
    </row>
    <row r="59" spans="2:15">
      <c r="K59" s="107" t="s">
        <v>205</v>
      </c>
      <c r="L59" s="107" t="s">
        <v>206</v>
      </c>
      <c r="N59" s="107"/>
      <c r="O59" s="107"/>
    </row>
    <row r="60" spans="2:15">
      <c r="K60" s="107" t="s">
        <v>207</v>
      </c>
      <c r="L60" s="107" t="s">
        <v>208</v>
      </c>
      <c r="N60" s="107"/>
      <c r="O60" s="107"/>
    </row>
    <row r="61" spans="2:15">
      <c r="K61" t="s">
        <v>209</v>
      </c>
      <c r="L61" t="s">
        <v>210</v>
      </c>
    </row>
    <row r="62" spans="2:15">
      <c r="K62" s="107" t="s">
        <v>211</v>
      </c>
      <c r="L62" s="107" t="s">
        <v>212</v>
      </c>
      <c r="N62" s="107"/>
      <c r="O62" s="107"/>
    </row>
    <row r="63" spans="2:15">
      <c r="K63" t="s">
        <v>213</v>
      </c>
      <c r="L63" t="s">
        <v>214</v>
      </c>
    </row>
    <row r="64" spans="2:15">
      <c r="K64" t="s">
        <v>215</v>
      </c>
      <c r="L64" t="s">
        <v>216</v>
      </c>
    </row>
    <row r="65" spans="11:15" customFormat="1">
      <c r="K65" s="107" t="s">
        <v>217</v>
      </c>
      <c r="L65" s="107" t="s">
        <v>218</v>
      </c>
      <c r="N65" s="107"/>
      <c r="O65" s="107"/>
    </row>
    <row r="66" spans="11:15" customFormat="1">
      <c r="K66" t="s">
        <v>219</v>
      </c>
      <c r="L66" t="s">
        <v>220</v>
      </c>
    </row>
    <row r="67" spans="11:15" customFormat="1">
      <c r="K67" t="s">
        <v>221</v>
      </c>
      <c r="L67" t="s">
        <v>222</v>
      </c>
    </row>
    <row r="68" spans="11:15" customFormat="1">
      <c r="K68" t="s">
        <v>223</v>
      </c>
      <c r="L68" t="s">
        <v>224</v>
      </c>
    </row>
    <row r="69" spans="11:15" customFormat="1">
      <c r="K69" t="s">
        <v>225</v>
      </c>
      <c r="L69" t="s">
        <v>226</v>
      </c>
    </row>
    <row r="70" spans="11:15" customFormat="1">
      <c r="K70" t="s">
        <v>227</v>
      </c>
      <c r="L70" t="s">
        <v>228</v>
      </c>
    </row>
    <row r="71" spans="11:15" customFormat="1">
      <c r="K71" t="s">
        <v>229</v>
      </c>
      <c r="L71" t="s">
        <v>230</v>
      </c>
    </row>
    <row r="72" spans="11:15" customFormat="1">
      <c r="K72" t="s">
        <v>231</v>
      </c>
      <c r="L72" t="s">
        <v>232</v>
      </c>
    </row>
    <row r="73" spans="11:15" customFormat="1">
      <c r="K73" t="s">
        <v>233</v>
      </c>
      <c r="L73" t="s">
        <v>234</v>
      </c>
    </row>
    <row r="74" spans="11:15" customFormat="1">
      <c r="K74" t="s">
        <v>235</v>
      </c>
      <c r="L74" t="s">
        <v>236</v>
      </c>
    </row>
    <row r="75" spans="11:15" customFormat="1">
      <c r="K75" t="s">
        <v>237</v>
      </c>
      <c r="L75" t="s">
        <v>238</v>
      </c>
    </row>
    <row r="76" spans="11:15" customFormat="1">
      <c r="K76" t="s">
        <v>239</v>
      </c>
      <c r="L76" t="s">
        <v>240</v>
      </c>
    </row>
    <row r="77" spans="11:15" customFormat="1">
      <c r="K77" t="s">
        <v>241</v>
      </c>
      <c r="L77" t="s">
        <v>242</v>
      </c>
    </row>
    <row r="78" spans="11:15" customFormat="1">
      <c r="K78" t="s">
        <v>243</v>
      </c>
      <c r="L78" t="s">
        <v>244</v>
      </c>
    </row>
    <row r="79" spans="11:15" customFormat="1">
      <c r="K79" t="s">
        <v>245</v>
      </c>
      <c r="L79" t="s">
        <v>246</v>
      </c>
    </row>
    <row r="80" spans="11:15" customFormat="1">
      <c r="K80" t="s">
        <v>247</v>
      </c>
      <c r="L80" t="s">
        <v>248</v>
      </c>
    </row>
    <row r="81" spans="11:12" customFormat="1">
      <c r="K81" t="s">
        <v>249</v>
      </c>
      <c r="L81" t="s">
        <v>250</v>
      </c>
    </row>
    <row r="82" spans="11:12" customFormat="1">
      <c r="K82" t="s">
        <v>251</v>
      </c>
      <c r="L82" t="s">
        <v>252</v>
      </c>
    </row>
    <row r="83" spans="11:12" customFormat="1">
      <c r="K83" t="s">
        <v>253</v>
      </c>
      <c r="L83" t="s">
        <v>254</v>
      </c>
    </row>
    <row r="84" spans="11:12" customFormat="1">
      <c r="K84" t="s">
        <v>255</v>
      </c>
      <c r="L84" t="s">
        <v>256</v>
      </c>
    </row>
    <row r="85" spans="11:12" customFormat="1">
      <c r="K85" t="s">
        <v>257</v>
      </c>
      <c r="L85" t="s">
        <v>258</v>
      </c>
    </row>
    <row r="86" spans="11:12" customFormat="1">
      <c r="K86" t="s">
        <v>259</v>
      </c>
      <c r="L86" t="s">
        <v>260</v>
      </c>
    </row>
    <row r="87" spans="11:12" customFormat="1">
      <c r="K87" t="s">
        <v>261</v>
      </c>
      <c r="L87" t="s">
        <v>262</v>
      </c>
    </row>
    <row r="88" spans="11:12" customFormat="1">
      <c r="K88" t="s">
        <v>263</v>
      </c>
      <c r="L88" t="s">
        <v>264</v>
      </c>
    </row>
    <row r="89" spans="11:12" customFormat="1">
      <c r="K89" t="s">
        <v>265</v>
      </c>
      <c r="L89" t="s">
        <v>266</v>
      </c>
    </row>
    <row r="90" spans="11:12" customFormat="1">
      <c r="K90" t="s">
        <v>267</v>
      </c>
      <c r="L90" t="s">
        <v>268</v>
      </c>
    </row>
    <row r="91" spans="11:12" customFormat="1">
      <c r="K91" t="s">
        <v>269</v>
      </c>
      <c r="L91" t="s">
        <v>270</v>
      </c>
    </row>
    <row r="92" spans="11:12" customFormat="1">
      <c r="K92" t="s">
        <v>271</v>
      </c>
      <c r="L92" t="s">
        <v>272</v>
      </c>
    </row>
    <row r="93" spans="11:12" customFormat="1">
      <c r="K93" t="s">
        <v>273</v>
      </c>
      <c r="L93" t="s">
        <v>274</v>
      </c>
    </row>
    <row r="94" spans="11:12" customFormat="1">
      <c r="K94" t="s">
        <v>275</v>
      </c>
      <c r="L94" t="s">
        <v>276</v>
      </c>
    </row>
    <row r="95" spans="11:12" customFormat="1">
      <c r="K95" t="s">
        <v>277</v>
      </c>
      <c r="L95" t="s">
        <v>278</v>
      </c>
    </row>
    <row r="96" spans="11:12" customFormat="1">
      <c r="K96" t="s">
        <v>279</v>
      </c>
      <c r="L96" t="s">
        <v>280</v>
      </c>
    </row>
    <row r="97" spans="11:12" customFormat="1">
      <c r="K97" t="s">
        <v>281</v>
      </c>
      <c r="L97" t="s">
        <v>282</v>
      </c>
    </row>
    <row r="98" spans="11:12" customFormat="1">
      <c r="K98" t="s">
        <v>283</v>
      </c>
      <c r="L98" t="s">
        <v>284</v>
      </c>
    </row>
    <row r="99" spans="11:12" customFormat="1">
      <c r="K99" t="s">
        <v>285</v>
      </c>
      <c r="L99" t="s">
        <v>286</v>
      </c>
    </row>
    <row r="100" spans="11:12" customFormat="1">
      <c r="K100" t="s">
        <v>287</v>
      </c>
      <c r="L100" t="s">
        <v>288</v>
      </c>
    </row>
    <row r="101" spans="11:12" customFormat="1">
      <c r="K101" t="s">
        <v>289</v>
      </c>
      <c r="L101" t="s">
        <v>290</v>
      </c>
    </row>
    <row r="102" spans="11:12" customFormat="1">
      <c r="K102" t="s">
        <v>291</v>
      </c>
      <c r="L102" t="s">
        <v>292</v>
      </c>
    </row>
    <row r="103" spans="11:12" customFormat="1">
      <c r="K103" t="s">
        <v>293</v>
      </c>
      <c r="L103" t="s">
        <v>294</v>
      </c>
    </row>
    <row r="104" spans="11:12" customFormat="1">
      <c r="K104" t="s">
        <v>295</v>
      </c>
      <c r="L104" t="s">
        <v>296</v>
      </c>
    </row>
    <row r="105" spans="11:12" customFormat="1">
      <c r="K105" t="s">
        <v>297</v>
      </c>
      <c r="L105" t="s">
        <v>298</v>
      </c>
    </row>
    <row r="106" spans="11:12" customFormat="1">
      <c r="K106" t="s">
        <v>299</v>
      </c>
      <c r="L106" t="s">
        <v>300</v>
      </c>
    </row>
    <row r="107" spans="11:12" customFormat="1">
      <c r="K107" t="s">
        <v>301</v>
      </c>
      <c r="L107" t="s">
        <v>302</v>
      </c>
    </row>
    <row r="108" spans="11:12" customFormat="1">
      <c r="K108" t="s">
        <v>303</v>
      </c>
      <c r="L108" t="s">
        <v>304</v>
      </c>
    </row>
    <row r="109" spans="11:12" customFormat="1">
      <c r="K109" t="s">
        <v>305</v>
      </c>
      <c r="L109" t="s">
        <v>306</v>
      </c>
    </row>
    <row r="110" spans="11:12" customFormat="1">
      <c r="K110" t="s">
        <v>307</v>
      </c>
      <c r="L110" t="s">
        <v>308</v>
      </c>
    </row>
    <row r="111" spans="11:12" customFormat="1">
      <c r="K111" t="s">
        <v>309</v>
      </c>
      <c r="L111" t="s">
        <v>310</v>
      </c>
    </row>
    <row r="112" spans="11:12" customFormat="1">
      <c r="K112" t="s">
        <v>311</v>
      </c>
      <c r="L112" t="s">
        <v>312</v>
      </c>
    </row>
    <row r="113" spans="11:19" customFormat="1">
      <c r="K113" t="s">
        <v>313</v>
      </c>
      <c r="L113" t="s">
        <v>314</v>
      </c>
    </row>
    <row r="114" spans="11:19" customFormat="1">
      <c r="K114" t="s">
        <v>315</v>
      </c>
      <c r="L114" t="s">
        <v>316</v>
      </c>
    </row>
    <row r="115" spans="11:19" customFormat="1">
      <c r="K115" t="s">
        <v>317</v>
      </c>
      <c r="L115" t="s">
        <v>318</v>
      </c>
    </row>
    <row r="116" spans="11:19" customFormat="1">
      <c r="K116" t="s">
        <v>319</v>
      </c>
      <c r="L116" t="s">
        <v>320</v>
      </c>
    </row>
    <row r="117" spans="11:19" customFormat="1">
      <c r="K117" t="s">
        <v>321</v>
      </c>
      <c r="L117" t="s">
        <v>322</v>
      </c>
    </row>
    <row r="118" spans="11:19" customFormat="1">
      <c r="K118" s="107" t="s">
        <v>323</v>
      </c>
      <c r="L118" s="107" t="s">
        <v>324</v>
      </c>
      <c r="N118" s="107"/>
      <c r="O118" s="107"/>
      <c r="P118" s="162" t="s">
        <v>477</v>
      </c>
      <c r="Q118" t="s">
        <v>146</v>
      </c>
      <c r="R118" s="107" t="s">
        <v>145</v>
      </c>
      <c r="S118" s="107" t="s">
        <v>450</v>
      </c>
    </row>
    <row r="119" spans="11:19" customFormat="1">
      <c r="K119" t="s">
        <v>325</v>
      </c>
      <c r="L119" t="s">
        <v>326</v>
      </c>
      <c r="P119" s="5"/>
    </row>
    <row r="120" spans="11:19" customFormat="1">
      <c r="K120" t="s">
        <v>327</v>
      </c>
      <c r="L120" t="s">
        <v>328</v>
      </c>
      <c r="P120" s="5"/>
    </row>
    <row r="121" spans="11:19" customFormat="1">
      <c r="K121" t="s">
        <v>329</v>
      </c>
      <c r="L121" t="s">
        <v>330</v>
      </c>
      <c r="P121" s="5"/>
    </row>
    <row r="122" spans="11:19" customFormat="1">
      <c r="K122" t="s">
        <v>331</v>
      </c>
      <c r="L122" t="s">
        <v>332</v>
      </c>
      <c r="P122" s="5"/>
    </row>
    <row r="123" spans="11:19" customFormat="1">
      <c r="K123" s="107" t="s">
        <v>333</v>
      </c>
      <c r="L123" s="107" t="s">
        <v>334</v>
      </c>
      <c r="N123" s="107"/>
      <c r="O123" s="107"/>
      <c r="P123" s="162" t="s">
        <v>477</v>
      </c>
      <c r="Q123" t="s">
        <v>146</v>
      </c>
      <c r="R123" s="107" t="s">
        <v>145</v>
      </c>
      <c r="S123" s="107" t="s">
        <v>450</v>
      </c>
    </row>
    <row r="124" spans="11:19" customFormat="1">
      <c r="K124" t="s">
        <v>335</v>
      </c>
      <c r="L124" t="s">
        <v>336</v>
      </c>
    </row>
    <row r="125" spans="11:19" customFormat="1">
      <c r="K125" t="s">
        <v>337</v>
      </c>
      <c r="L125" t="s">
        <v>338</v>
      </c>
    </row>
    <row r="126" spans="11:19" customFormat="1">
      <c r="K126" t="s">
        <v>339</v>
      </c>
      <c r="L126" t="s">
        <v>340</v>
      </c>
    </row>
    <row r="127" spans="11:19" customFormat="1">
      <c r="K127" t="s">
        <v>341</v>
      </c>
      <c r="L127" t="s">
        <v>342</v>
      </c>
    </row>
    <row r="128" spans="11:19" customFormat="1">
      <c r="K128" t="s">
        <v>343</v>
      </c>
      <c r="L128" t="s">
        <v>344</v>
      </c>
    </row>
    <row r="129" spans="11:12" customFormat="1">
      <c r="K129" t="s">
        <v>345</v>
      </c>
      <c r="L129" t="s">
        <v>148</v>
      </c>
    </row>
    <row r="130" spans="11:12" customFormat="1">
      <c r="K130" t="s">
        <v>346</v>
      </c>
      <c r="L130" t="s">
        <v>347</v>
      </c>
    </row>
    <row r="131" spans="11:12" customFormat="1">
      <c r="K131" t="s">
        <v>348</v>
      </c>
      <c r="L131" t="s">
        <v>349</v>
      </c>
    </row>
    <row r="132" spans="11:12" customFormat="1">
      <c r="K132" t="s">
        <v>350</v>
      </c>
      <c r="L132" t="s">
        <v>351</v>
      </c>
    </row>
    <row r="133" spans="11:12" customFormat="1">
      <c r="K133" t="s">
        <v>352</v>
      </c>
      <c r="L133" t="s">
        <v>353</v>
      </c>
    </row>
    <row r="134" spans="11:12" customFormat="1">
      <c r="K134" t="s">
        <v>354</v>
      </c>
      <c r="L134" t="s">
        <v>355</v>
      </c>
    </row>
    <row r="135" spans="11:12" customFormat="1">
      <c r="K135" t="s">
        <v>356</v>
      </c>
      <c r="L135" t="s">
        <v>357</v>
      </c>
    </row>
    <row r="136" spans="11:12" customFormat="1">
      <c r="K136" t="s">
        <v>358</v>
      </c>
      <c r="L136" t="s">
        <v>359</v>
      </c>
    </row>
    <row r="137" spans="11:12" customFormat="1">
      <c r="K137" t="s">
        <v>360</v>
      </c>
      <c r="L137" t="s">
        <v>361</v>
      </c>
    </row>
    <row r="138" spans="11:12" customFormat="1">
      <c r="K138" t="s">
        <v>362</v>
      </c>
      <c r="L138" t="s">
        <v>363</v>
      </c>
    </row>
    <row r="139" spans="11:12" customFormat="1">
      <c r="K139" t="s">
        <v>364</v>
      </c>
      <c r="L139" t="s">
        <v>365</v>
      </c>
    </row>
    <row r="140" spans="11:12" customFormat="1">
      <c r="K140" t="s">
        <v>366</v>
      </c>
      <c r="L140" t="s">
        <v>367</v>
      </c>
    </row>
    <row r="141" spans="11:12" customFormat="1">
      <c r="K141" t="s">
        <v>368</v>
      </c>
      <c r="L141" t="s">
        <v>369</v>
      </c>
    </row>
    <row r="142" spans="11:12" customFormat="1">
      <c r="K142" t="s">
        <v>370</v>
      </c>
      <c r="L142" t="s">
        <v>371</v>
      </c>
    </row>
    <row r="143" spans="11:12" customFormat="1">
      <c r="K143" t="s">
        <v>372</v>
      </c>
      <c r="L143" t="s">
        <v>373</v>
      </c>
    </row>
    <row r="144" spans="11:12" customFormat="1">
      <c r="K144" t="s">
        <v>374</v>
      </c>
      <c r="L144" t="s">
        <v>375</v>
      </c>
    </row>
    <row r="145" spans="11:12" customFormat="1">
      <c r="K145" t="s">
        <v>376</v>
      </c>
      <c r="L145" t="s">
        <v>377</v>
      </c>
    </row>
    <row r="146" spans="11:12" customFormat="1">
      <c r="K146" t="s">
        <v>378</v>
      </c>
      <c r="L146" t="s">
        <v>379</v>
      </c>
    </row>
    <row r="147" spans="11:12" customFormat="1">
      <c r="K147" t="s">
        <v>380</v>
      </c>
      <c r="L147" t="s">
        <v>381</v>
      </c>
    </row>
    <row r="148" spans="11:12" customFormat="1">
      <c r="K148" t="s">
        <v>382</v>
      </c>
      <c r="L148" t="s">
        <v>383</v>
      </c>
    </row>
    <row r="149" spans="11:12" customFormat="1">
      <c r="K149" t="s">
        <v>384</v>
      </c>
      <c r="L149" t="s">
        <v>385</v>
      </c>
    </row>
    <row r="150" spans="11:12" customFormat="1">
      <c r="K150" t="s">
        <v>386</v>
      </c>
      <c r="L150" t="s">
        <v>387</v>
      </c>
    </row>
    <row r="151" spans="11:12" customFormat="1">
      <c r="K151" t="s">
        <v>388</v>
      </c>
      <c r="L151" t="s">
        <v>389</v>
      </c>
    </row>
    <row r="152" spans="11:12" customFormat="1">
      <c r="K152" t="s">
        <v>390</v>
      </c>
      <c r="L152" t="s">
        <v>391</v>
      </c>
    </row>
    <row r="153" spans="11:12" customFormat="1">
      <c r="K153" t="s">
        <v>392</v>
      </c>
      <c r="L153" t="s">
        <v>393</v>
      </c>
    </row>
    <row r="154" spans="11:12" customFormat="1">
      <c r="K154" t="s">
        <v>394</v>
      </c>
      <c r="L154" t="s">
        <v>395</v>
      </c>
    </row>
    <row r="155" spans="11:12" customFormat="1">
      <c r="K155" t="s">
        <v>396</v>
      </c>
      <c r="L155" t="s">
        <v>397</v>
      </c>
    </row>
    <row r="156" spans="11:12" customFormat="1">
      <c r="K156" t="s">
        <v>398</v>
      </c>
      <c r="L156" t="s">
        <v>399</v>
      </c>
    </row>
    <row r="157" spans="11:12" customFormat="1">
      <c r="K157" t="s">
        <v>400</v>
      </c>
      <c r="L157" t="s">
        <v>401</v>
      </c>
    </row>
    <row r="158" spans="11:12" customFormat="1">
      <c r="K158" t="s">
        <v>402</v>
      </c>
      <c r="L158" t="s">
        <v>403</v>
      </c>
    </row>
    <row r="159" spans="11:12" customFormat="1">
      <c r="K159" t="s">
        <v>404</v>
      </c>
      <c r="L159" t="s">
        <v>405</v>
      </c>
    </row>
    <row r="160" spans="11:12" customFormat="1">
      <c r="K160" t="s">
        <v>406</v>
      </c>
      <c r="L160" t="s">
        <v>407</v>
      </c>
    </row>
    <row r="161" spans="11:12" customFormat="1">
      <c r="K161" t="s">
        <v>408</v>
      </c>
      <c r="L161" t="s">
        <v>409</v>
      </c>
    </row>
    <row r="162" spans="11:12" customFormat="1">
      <c r="K162" t="s">
        <v>410</v>
      </c>
      <c r="L162" t="s">
        <v>411</v>
      </c>
    </row>
    <row r="163" spans="11:12" customFormat="1">
      <c r="K163" t="s">
        <v>412</v>
      </c>
      <c r="L163" t="s">
        <v>413</v>
      </c>
    </row>
    <row r="164" spans="11:12" customFormat="1">
      <c r="K164" t="s">
        <v>414</v>
      </c>
      <c r="L164" t="s">
        <v>415</v>
      </c>
    </row>
    <row r="165" spans="11:12" customFormat="1">
      <c r="K165" t="s">
        <v>416</v>
      </c>
      <c r="L165" t="s">
        <v>417</v>
      </c>
    </row>
    <row r="166" spans="11:12" customFormat="1">
      <c r="K166" t="s">
        <v>418</v>
      </c>
      <c r="L166" t="s">
        <v>419</v>
      </c>
    </row>
    <row r="167" spans="11:12" customFormat="1">
      <c r="K167" t="s">
        <v>420</v>
      </c>
      <c r="L167" t="s">
        <v>421</v>
      </c>
    </row>
    <row r="168" spans="11:12" customFormat="1">
      <c r="K168" t="s">
        <v>422</v>
      </c>
      <c r="L168" t="s">
        <v>423</v>
      </c>
    </row>
    <row r="169" spans="11:12" customFormat="1">
      <c r="K169" t="s">
        <v>424</v>
      </c>
      <c r="L169" t="s">
        <v>425</v>
      </c>
    </row>
    <row r="170" spans="11:12" customFormat="1">
      <c r="K170" t="s">
        <v>426</v>
      </c>
      <c r="L170" t="s">
        <v>427</v>
      </c>
    </row>
    <row r="171" spans="11:12" customFormat="1">
      <c r="K171" t="s">
        <v>428</v>
      </c>
      <c r="L171" t="s">
        <v>429</v>
      </c>
    </row>
    <row r="172" spans="11:12" customFormat="1">
      <c r="K172" t="s">
        <v>430</v>
      </c>
      <c r="L172" t="s">
        <v>431</v>
      </c>
    </row>
    <row r="173" spans="11:12" customFormat="1">
      <c r="K173" t="s">
        <v>468</v>
      </c>
      <c r="L173" t="s">
        <v>469</v>
      </c>
    </row>
    <row r="174" spans="11:12" customFormat="1">
      <c r="K174" t="s">
        <v>471</v>
      </c>
      <c r="L174" t="s">
        <v>472</v>
      </c>
    </row>
    <row r="175" spans="11:12" customFormat="1">
      <c r="K175" t="s">
        <v>473</v>
      </c>
      <c r="L175" t="s">
        <v>474</v>
      </c>
    </row>
    <row r="176" spans="11:12" customFormat="1">
      <c r="K176" t="s">
        <v>475</v>
      </c>
      <c r="L176" t="s">
        <v>476</v>
      </c>
    </row>
  </sheetData>
  <customSheetViews>
    <customSheetView guid="{457FCE9A-3910-48B3-825E-28331D496F75}" hiddenColumns="1" state="veryHidden" showRuler="0">
      <pageMargins left="0.78740157499999996" right="0.78740157499999996" top="0.984251969" bottom="0.984251969" header="0.4921259845" footer="0.4921259845"/>
      <pageSetup paperSize="9" orientation="landscape" r:id="rId1"/>
      <headerFooter alignWithMargins="0"/>
    </customSheetView>
  </customSheetViews>
  <mergeCells count="1">
    <mergeCell ref="C1:E1"/>
  </mergeCells>
  <phoneticPr fontId="22" type="noConversion"/>
  <conditionalFormatting sqref="C4:E4">
    <cfRule type="cellIs" dxfId="2" priority="1" stopIfTrue="1" operator="equal">
      <formula>"AMS-Sonderregion"</formula>
    </cfRule>
  </conditionalFormatting>
  <pageMargins left="0.47244094488188981" right="0.35433070866141736" top="0.55118110236220474" bottom="0.55118110236220474" header="0.51181102362204722" footer="0.51181102362204722"/>
  <pageSetup paperSize="9" orientation="portrait" r:id="rId2"/>
  <headerFooter alignWithMargins="0">
    <oddFooter>&amp;R&amp;8Seite &amp;P&amp;C&amp;7WIBIS Steiermark - Datenstand: April 2025 - Seite &amp;P von &amp;N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Tabelle14"/>
  <dimension ref="A1:N178"/>
  <sheetViews>
    <sheetView showGridLines="0" topLeftCell="A113" workbookViewId="0">
      <selection activeCell="B92" sqref="B92:J167"/>
    </sheetView>
  </sheetViews>
  <sheetFormatPr baseColWidth="10" defaultColWidth="11.54296875" defaultRowHeight="12.5"/>
  <cols>
    <col min="1" max="1" width="21.81640625" style="22" bestFit="1" customWidth="1"/>
    <col min="2" max="2" width="23.26953125" style="22" customWidth="1"/>
    <col min="3" max="3" width="20.81640625" style="22" bestFit="1" customWidth="1"/>
    <col min="4" max="5" width="9.453125" style="22" customWidth="1"/>
    <col min="6" max="6" width="10.7265625" style="22" customWidth="1"/>
    <col min="7" max="8" width="9.453125" style="22" customWidth="1"/>
    <col min="9" max="9" width="17.1796875" style="22" customWidth="1"/>
    <col min="10" max="10" width="69.1796875" style="42" customWidth="1"/>
    <col min="11" max="11" width="31.453125" style="22" customWidth="1"/>
    <col min="12" max="12" width="13.54296875" style="22" customWidth="1"/>
    <col min="13" max="13" width="33" style="22" bestFit="1" customWidth="1"/>
    <col min="14" max="16384" width="11.54296875" style="22"/>
  </cols>
  <sheetData>
    <row r="1" spans="2:14" s="10" customFormat="1" ht="13">
      <c r="B1" s="45" t="s">
        <v>17</v>
      </c>
      <c r="C1" s="45"/>
      <c r="D1" s="46">
        <v>2025</v>
      </c>
      <c r="E1" s="46">
        <v>2021</v>
      </c>
      <c r="F1" s="61"/>
      <c r="G1" s="61"/>
      <c r="H1" s="61"/>
      <c r="I1" s="61"/>
      <c r="J1" s="53" t="s">
        <v>712</v>
      </c>
    </row>
    <row r="2" spans="2:14" s="11" customFormat="1" ht="13">
      <c r="B2" s="47" t="s">
        <v>94</v>
      </c>
      <c r="C2" s="48" t="s">
        <v>0</v>
      </c>
      <c r="D2" s="62">
        <v>102.96159130131839</v>
      </c>
      <c r="E2" s="62">
        <v>100</v>
      </c>
      <c r="F2" s="62"/>
      <c r="G2" s="62"/>
      <c r="H2" s="62"/>
      <c r="I2" s="62"/>
      <c r="J2" s="52" t="s">
        <v>713</v>
      </c>
      <c r="K2" s="13"/>
      <c r="L2" s="2"/>
    </row>
    <row r="3" spans="2:14" s="11" customFormat="1" ht="13">
      <c r="B3" s="47" t="s">
        <v>108</v>
      </c>
      <c r="C3" s="48" t="s">
        <v>109</v>
      </c>
      <c r="D3" s="62">
        <v>101.97574007058105</v>
      </c>
      <c r="E3" s="62">
        <v>100</v>
      </c>
      <c r="F3" s="62"/>
      <c r="G3" s="62"/>
      <c r="H3" s="62"/>
      <c r="I3" s="62"/>
      <c r="J3" s="52" t="s">
        <v>714</v>
      </c>
      <c r="K3" s="13"/>
      <c r="L3" s="2"/>
    </row>
    <row r="4" spans="2:14">
      <c r="B4" s="50" t="s">
        <v>333</v>
      </c>
      <c r="C4" s="48" t="s">
        <v>334</v>
      </c>
      <c r="D4" s="62">
        <v>104.30843886400638</v>
      </c>
      <c r="E4" s="62">
        <v>100</v>
      </c>
      <c r="F4" s="14"/>
      <c r="G4" s="14"/>
      <c r="H4" s="14"/>
      <c r="I4" s="14"/>
    </row>
    <row r="5" spans="2:14" ht="13">
      <c r="C5" s="1"/>
      <c r="D5" s="1"/>
      <c r="E5" s="1"/>
      <c r="F5" s="1"/>
      <c r="G5" s="1"/>
      <c r="H5" s="1"/>
      <c r="I5" s="1"/>
    </row>
    <row r="6" spans="2:14" ht="13">
      <c r="B6" s="45" t="s">
        <v>90</v>
      </c>
      <c r="C6" s="45"/>
      <c r="D6" s="45"/>
      <c r="E6" s="45"/>
      <c r="F6" s="45"/>
      <c r="G6" s="45"/>
      <c r="H6" s="45"/>
      <c r="I6" s="45"/>
      <c r="J6" s="54"/>
    </row>
    <row r="7" spans="2:14" ht="13">
      <c r="C7" s="1"/>
      <c r="D7" s="1"/>
      <c r="E7" s="1"/>
      <c r="F7" s="1"/>
      <c r="G7" s="1"/>
      <c r="H7" s="1"/>
      <c r="I7" s="1"/>
      <c r="J7" s="54"/>
    </row>
    <row r="8" spans="2:14" ht="13">
      <c r="C8" s="1"/>
      <c r="D8" s="1"/>
      <c r="E8" s="1"/>
      <c r="F8" s="1"/>
      <c r="G8" s="1"/>
      <c r="H8" s="1"/>
      <c r="I8" s="1"/>
      <c r="J8"/>
    </row>
    <row r="9" spans="2:14" s="1" customFormat="1" ht="13">
      <c r="B9" s="45" t="s">
        <v>19</v>
      </c>
      <c r="C9" s="59"/>
      <c r="D9" s="46">
        <v>2025</v>
      </c>
      <c r="E9" s="46">
        <v>2024</v>
      </c>
      <c r="F9" s="46">
        <v>2023</v>
      </c>
      <c r="G9" s="46">
        <v>2022</v>
      </c>
      <c r="H9" s="46">
        <v>2021</v>
      </c>
      <c r="I9" s="15"/>
    </row>
    <row r="10" spans="2:14">
      <c r="B10" s="47" t="s">
        <v>94</v>
      </c>
      <c r="C10" s="48" t="s">
        <v>0</v>
      </c>
      <c r="D10" s="62">
        <v>104.56176496893985</v>
      </c>
      <c r="E10" s="62">
        <v>104.37578962533401</v>
      </c>
      <c r="F10" s="62">
        <v>104.15203009024825</v>
      </c>
      <c r="G10" s="62">
        <v>102.95107656828495</v>
      </c>
      <c r="H10" s="62">
        <v>100</v>
      </c>
      <c r="I10" s="177"/>
      <c r="J10" s="168" t="s">
        <v>712</v>
      </c>
      <c r="K10" s="28"/>
      <c r="L10" s="28"/>
      <c r="M10" s="28"/>
      <c r="N10" s="28"/>
    </row>
    <row r="11" spans="2:14">
      <c r="B11" s="47" t="s">
        <v>108</v>
      </c>
      <c r="C11" s="48" t="s">
        <v>109</v>
      </c>
      <c r="D11" s="62">
        <v>102.45412725684722</v>
      </c>
      <c r="E11" s="62">
        <v>102.80635500658397</v>
      </c>
      <c r="F11" s="62">
        <v>103.07678488497652</v>
      </c>
      <c r="G11" s="62">
        <v>102.42049074900477</v>
      </c>
      <c r="H11" s="62">
        <v>100</v>
      </c>
      <c r="I11" s="177"/>
      <c r="J11" s="56" t="s">
        <v>715</v>
      </c>
      <c r="K11" s="58"/>
      <c r="L11" s="28"/>
      <c r="M11" s="28"/>
      <c r="N11" s="28"/>
    </row>
    <row r="12" spans="2:14">
      <c r="B12" s="50" t="s">
        <v>333</v>
      </c>
      <c r="C12" s="48" t="s">
        <v>334</v>
      </c>
      <c r="D12" s="62">
        <v>108.53842897744453</v>
      </c>
      <c r="E12" s="62">
        <v>106.08534397613431</v>
      </c>
      <c r="F12" s="62">
        <v>105.46048255427223</v>
      </c>
      <c r="G12" s="62">
        <v>103.86406240551491</v>
      </c>
      <c r="H12" s="62">
        <v>100</v>
      </c>
      <c r="I12" s="178"/>
      <c r="K12" s="42"/>
      <c r="L12" s="28"/>
      <c r="M12" s="28"/>
      <c r="N12" s="28"/>
    </row>
    <row r="13" spans="2:14">
      <c r="B13" s="47" t="s">
        <v>94</v>
      </c>
      <c r="C13" s="48" t="s">
        <v>0</v>
      </c>
      <c r="D13" s="62">
        <v>83.584503776071969</v>
      </c>
      <c r="E13" s="62">
        <v>85.656839006058334</v>
      </c>
      <c r="F13" s="62">
        <v>87.338774078795339</v>
      </c>
      <c r="G13" s="62">
        <v>87.567920469649394</v>
      </c>
      <c r="H13" s="62">
        <v>86.884627805630188</v>
      </c>
      <c r="I13" s="179"/>
      <c r="J13" s="56" t="s">
        <v>716</v>
      </c>
      <c r="K13" s="28"/>
      <c r="L13" s="28"/>
      <c r="M13" s="28"/>
      <c r="N13" s="28"/>
    </row>
    <row r="14" spans="2:14">
      <c r="B14" s="47" t="s">
        <v>108</v>
      </c>
      <c r="C14" s="48" t="s">
        <v>109</v>
      </c>
      <c r="D14" s="62">
        <v>86.257326304557893</v>
      </c>
      <c r="E14" s="62">
        <v>88.019705349258729</v>
      </c>
      <c r="F14" s="62">
        <v>90.006304001186635</v>
      </c>
      <c r="G14" s="62">
        <v>90.161334263844779</v>
      </c>
      <c r="H14" s="62">
        <v>89.337418130459966</v>
      </c>
      <c r="I14" s="179"/>
      <c r="J14" s="28"/>
      <c r="K14" s="58"/>
      <c r="L14" s="28"/>
      <c r="M14" s="28"/>
      <c r="N14" s="28"/>
    </row>
    <row r="15" spans="2:14">
      <c r="B15" s="50" t="s">
        <v>333</v>
      </c>
      <c r="C15" s="48" t="s">
        <v>334</v>
      </c>
      <c r="D15" s="62">
        <v>65.778966330529101</v>
      </c>
      <c r="E15" s="62">
        <v>69.162074862245859</v>
      </c>
      <c r="F15" s="62">
        <v>70.795107033639141</v>
      </c>
      <c r="G15" s="62">
        <v>70.020183201366237</v>
      </c>
      <c r="H15" s="62">
        <v>69.964322428493674</v>
      </c>
      <c r="I15" s="178"/>
      <c r="J15" s="123"/>
      <c r="K15" s="42"/>
      <c r="L15" s="28"/>
      <c r="M15" s="28"/>
      <c r="N15" s="28"/>
    </row>
    <row r="16" spans="2:14">
      <c r="B16" s="47" t="s">
        <v>94</v>
      </c>
      <c r="C16" s="48" t="s">
        <v>0</v>
      </c>
      <c r="D16" s="62">
        <v>59.599110223240828</v>
      </c>
      <c r="E16" s="62">
        <v>60.125018345408854</v>
      </c>
      <c r="F16" s="62">
        <v>60.818611880587703</v>
      </c>
      <c r="G16" s="62">
        <v>61.035581787020178</v>
      </c>
      <c r="H16" s="62">
        <v>60.595021250758954</v>
      </c>
      <c r="I16" s="179"/>
      <c r="J16" s="56" t="s">
        <v>717</v>
      </c>
      <c r="K16" s="28"/>
      <c r="L16" s="28"/>
      <c r="M16" s="28"/>
      <c r="N16" s="28"/>
    </row>
    <row r="17" spans="1:14">
      <c r="B17" s="47" t="s">
        <v>108</v>
      </c>
      <c r="C17" s="48" t="s">
        <v>109</v>
      </c>
      <c r="D17" s="62">
        <v>60.653965095910557</v>
      </c>
      <c r="E17" s="62">
        <v>61.388020613331086</v>
      </c>
      <c r="F17" s="62">
        <v>61.702785102175348</v>
      </c>
      <c r="G17" s="62">
        <v>61.8547953143756</v>
      </c>
      <c r="H17" s="62">
        <v>61.240774414375863</v>
      </c>
      <c r="I17" s="179"/>
      <c r="J17" s="28"/>
      <c r="K17" s="58"/>
      <c r="L17" s="28"/>
      <c r="M17" s="28"/>
      <c r="N17" s="28"/>
    </row>
    <row r="18" spans="1:14">
      <c r="B18" s="50" t="s">
        <v>333</v>
      </c>
      <c r="C18" s="48" t="s">
        <v>334</v>
      </c>
      <c r="D18" s="62">
        <v>57.989836250705821</v>
      </c>
      <c r="E18" s="62">
        <v>58.956043956043956</v>
      </c>
      <c r="F18" s="62">
        <v>59.503239740820732</v>
      </c>
      <c r="G18" s="62">
        <v>59.811529933481154</v>
      </c>
      <c r="H18" s="62">
        <v>59.291270527225578</v>
      </c>
      <c r="I18" s="178"/>
      <c r="J18" s="123"/>
      <c r="K18" s="42"/>
      <c r="L18" s="28"/>
      <c r="M18" s="28"/>
      <c r="N18" s="28"/>
    </row>
    <row r="19" spans="1:14">
      <c r="B19" s="47" t="s">
        <v>94</v>
      </c>
      <c r="C19" s="48" t="s">
        <v>0</v>
      </c>
      <c r="D19" s="62">
        <v>107.24355461362967</v>
      </c>
      <c r="E19" s="62">
        <v>111.5387051642076</v>
      </c>
      <c r="F19" s="62">
        <v>115.96704409463315</v>
      </c>
      <c r="G19" s="62">
        <v>117.12537441895593</v>
      </c>
      <c r="H19" s="62">
        <v>115.69816059662179</v>
      </c>
      <c r="I19" s="179"/>
      <c r="J19" s="56" t="s">
        <v>718</v>
      </c>
      <c r="K19" s="28"/>
      <c r="L19" s="28"/>
      <c r="M19" s="28"/>
      <c r="N19" s="28"/>
    </row>
    <row r="20" spans="1:14">
      <c r="B20" s="47" t="s">
        <v>108</v>
      </c>
      <c r="C20" s="48" t="s">
        <v>109</v>
      </c>
      <c r="D20" s="62">
        <v>113.56348088042368</v>
      </c>
      <c r="E20" s="62">
        <v>118.48922769613338</v>
      </c>
      <c r="F20" s="62">
        <v>123.02188707762951</v>
      </c>
      <c r="G20" s="62">
        <v>123.9820956695249</v>
      </c>
      <c r="H20" s="62">
        <v>121.69739532629629</v>
      </c>
      <c r="I20" s="179"/>
      <c r="J20" s="28"/>
      <c r="K20" s="58"/>
      <c r="L20" s="28"/>
      <c r="M20" s="28"/>
      <c r="N20" s="28"/>
    </row>
    <row r="21" spans="1:14">
      <c r="B21" s="50" t="s">
        <v>333</v>
      </c>
      <c r="C21" s="48" t="s">
        <v>334</v>
      </c>
      <c r="D21" s="62">
        <v>102.76165699419653</v>
      </c>
      <c r="E21" s="62">
        <v>110.9387923904053</v>
      </c>
      <c r="F21" s="62">
        <v>116.28152368893109</v>
      </c>
      <c r="G21" s="62">
        <v>116.42209753992232</v>
      </c>
      <c r="H21" s="62">
        <v>114.94638069705093</v>
      </c>
      <c r="I21" s="173"/>
      <c r="J21" s="123"/>
      <c r="K21" s="42"/>
      <c r="L21" s="28"/>
      <c r="M21" s="28"/>
      <c r="N21" s="28"/>
    </row>
    <row r="22" spans="1:14">
      <c r="C22"/>
      <c r="D22" s="14"/>
      <c r="E22" s="14"/>
      <c r="F22" s="14"/>
      <c r="G22" s="14"/>
      <c r="H22" s="14"/>
      <c r="I22" s="14"/>
      <c r="K22" s="42"/>
    </row>
    <row r="23" spans="1:14" ht="13">
      <c r="B23" s="45" t="s">
        <v>10</v>
      </c>
      <c r="C23" s="45"/>
      <c r="D23" s="46">
        <v>2025</v>
      </c>
      <c r="E23" s="46">
        <v>2024</v>
      </c>
      <c r="F23" s="46">
        <v>2023</v>
      </c>
      <c r="G23" s="46">
        <v>2022</v>
      </c>
      <c r="H23" s="46">
        <v>2021</v>
      </c>
      <c r="I23" s="15"/>
      <c r="J23" s="22"/>
    </row>
    <row r="24" spans="1:14" s="1" customFormat="1" ht="13">
      <c r="A24" s="47" t="s">
        <v>528</v>
      </c>
      <c r="B24" s="47" t="s">
        <v>94</v>
      </c>
      <c r="C24" s="47" t="s">
        <v>0</v>
      </c>
      <c r="D24" s="62">
        <v>7.4147581801003204</v>
      </c>
      <c r="E24" s="62">
        <v>6.9942553902705402</v>
      </c>
      <c r="F24" s="62">
        <v>6.4057415102812296</v>
      </c>
      <c r="G24" s="62">
        <v>6.2985753307974299</v>
      </c>
      <c r="H24" s="62">
        <v>8.0194318510318769</v>
      </c>
      <c r="I24" s="179"/>
      <c r="J24" s="54" t="s">
        <v>719</v>
      </c>
    </row>
    <row r="25" spans="1:14">
      <c r="A25" s="47" t="s">
        <v>528</v>
      </c>
      <c r="B25" s="47" t="s">
        <v>108</v>
      </c>
      <c r="C25" s="47" t="s">
        <v>109</v>
      </c>
      <c r="D25" s="62">
        <v>6.6498569218647319</v>
      </c>
      <c r="E25" s="62">
        <v>6.1206086739399002</v>
      </c>
      <c r="F25" s="62">
        <v>5.4691622488842304</v>
      </c>
      <c r="G25" s="62">
        <v>5.2324704576000016</v>
      </c>
      <c r="H25" s="62">
        <v>6.5188593891914453</v>
      </c>
      <c r="I25" s="179"/>
      <c r="J25" s="52" t="s">
        <v>720</v>
      </c>
    </row>
    <row r="26" spans="1:14">
      <c r="A26" s="47" t="s">
        <v>528</v>
      </c>
      <c r="B26" s="47" t="s">
        <v>333</v>
      </c>
      <c r="C26" s="47" t="s">
        <v>334</v>
      </c>
      <c r="D26" s="62">
        <v>5.5793344922775496</v>
      </c>
      <c r="E26" s="62">
        <v>4.9500558163546904</v>
      </c>
      <c r="F26" s="62">
        <v>4.3093334650588702</v>
      </c>
      <c r="G26" s="62">
        <v>3.6635025423545873</v>
      </c>
      <c r="H26" s="62">
        <v>4.5760393220446831</v>
      </c>
      <c r="I26" s="173"/>
    </row>
    <row r="27" spans="1:14" ht="13">
      <c r="A27" s="166"/>
      <c r="B27" s="47" t="s">
        <v>94</v>
      </c>
      <c r="C27" s="48" t="s">
        <v>0</v>
      </c>
      <c r="D27" s="62">
        <v>43.736852050135418</v>
      </c>
      <c r="E27" s="62">
        <v>42.824432350403391</v>
      </c>
      <c r="F27" s="62">
        <v>43.179711418789907</v>
      </c>
      <c r="G27" s="62">
        <v>44.135587809410879</v>
      </c>
      <c r="H27" s="62">
        <v>45.490005757503596</v>
      </c>
      <c r="I27" s="179"/>
      <c r="J27" s="54" t="s">
        <v>721</v>
      </c>
      <c r="K27" s="12"/>
      <c r="L27" s="12"/>
      <c r="M27" s="12"/>
    </row>
    <row r="28" spans="1:14" ht="13">
      <c r="A28" s="1"/>
      <c r="B28" s="47" t="s">
        <v>108</v>
      </c>
      <c r="C28" s="48" t="s">
        <v>109</v>
      </c>
      <c r="D28" s="62">
        <v>42.853090590267925</v>
      </c>
      <c r="E28" s="62">
        <v>41.98788082814341</v>
      </c>
      <c r="F28" s="62">
        <v>42.834189218991206</v>
      </c>
      <c r="G28" s="62">
        <v>43.784645002821385</v>
      </c>
      <c r="H28" s="62">
        <v>44.861346459022563</v>
      </c>
      <c r="I28" s="179"/>
      <c r="J28" s="12"/>
      <c r="K28" s="12"/>
      <c r="L28" s="12"/>
      <c r="M28" s="12"/>
    </row>
    <row r="29" spans="1:14" ht="13">
      <c r="A29" s="1"/>
      <c r="B29" s="50" t="s">
        <v>333</v>
      </c>
      <c r="C29" s="48" t="s">
        <v>334</v>
      </c>
      <c r="D29" s="62">
        <v>45.188384929205668</v>
      </c>
      <c r="E29" s="62">
        <v>43.240314277973447</v>
      </c>
      <c r="F29" s="62">
        <v>45.232885276648958</v>
      </c>
      <c r="G29" s="62">
        <v>45.773063323690131</v>
      </c>
      <c r="H29" s="62">
        <v>46.350364963503651</v>
      </c>
      <c r="I29" s="173"/>
      <c r="J29" s="12"/>
      <c r="K29" s="12"/>
      <c r="L29" s="12"/>
      <c r="M29" s="12"/>
    </row>
    <row r="30" spans="1:14" ht="13">
      <c r="A30" s="166"/>
      <c r="B30" s="47" t="s">
        <v>94</v>
      </c>
      <c r="C30" s="48" t="s">
        <v>0</v>
      </c>
      <c r="D30" s="62">
        <v>10.718019777035964</v>
      </c>
      <c r="E30" s="62">
        <v>10.756049165522359</v>
      </c>
      <c r="F30" s="62">
        <v>10.460053254940485</v>
      </c>
      <c r="G30" s="62">
        <v>9.6981996875962011</v>
      </c>
      <c r="H30" s="62">
        <v>9.1113247985627339</v>
      </c>
      <c r="I30" s="179"/>
      <c r="J30" s="54" t="s">
        <v>722</v>
      </c>
      <c r="K30" s="12"/>
      <c r="L30" s="12"/>
      <c r="M30" s="12"/>
    </row>
    <row r="31" spans="1:14" ht="13">
      <c r="A31" s="1"/>
      <c r="B31" s="47" t="s">
        <v>108</v>
      </c>
      <c r="C31" s="48" t="s">
        <v>109</v>
      </c>
      <c r="D31" s="62">
        <v>10.410273601691637</v>
      </c>
      <c r="E31" s="62">
        <v>10.609886102227458</v>
      </c>
      <c r="F31" s="62">
        <v>10.711697804101949</v>
      </c>
      <c r="G31" s="62">
        <v>9.9346101503634614</v>
      </c>
      <c r="H31" s="62">
        <v>9.3870195540493295</v>
      </c>
      <c r="I31" s="179"/>
      <c r="J31" s="12"/>
      <c r="K31" s="12"/>
      <c r="L31" s="12"/>
      <c r="M31" s="12"/>
    </row>
    <row r="32" spans="1:14" ht="13">
      <c r="A32" s="1"/>
      <c r="B32" s="50" t="s">
        <v>333</v>
      </c>
      <c r="C32" s="48" t="s">
        <v>334</v>
      </c>
      <c r="D32" s="62">
        <v>8.9512838972882172</v>
      </c>
      <c r="E32" s="62">
        <v>8.7239230560823628</v>
      </c>
      <c r="F32" s="62">
        <v>8.721475461081587</v>
      </c>
      <c r="G32" s="62">
        <v>8.2288653166184496</v>
      </c>
      <c r="H32" s="62">
        <v>8.6027111574556834</v>
      </c>
      <c r="I32" s="173"/>
      <c r="J32" s="12"/>
      <c r="K32" s="12"/>
      <c r="L32" s="12"/>
      <c r="M32" s="12"/>
    </row>
    <row r="33" spans="1:13" ht="13">
      <c r="A33" s="166"/>
      <c r="B33" s="47" t="s">
        <v>94</v>
      </c>
      <c r="C33" s="48" t="s">
        <v>0</v>
      </c>
      <c r="D33" s="62">
        <v>30.762738552623293</v>
      </c>
      <c r="E33" s="62">
        <v>30.686148443349193</v>
      </c>
      <c r="F33" s="62">
        <v>31.584389876390922</v>
      </c>
      <c r="G33" s="62">
        <v>33.548443491777547</v>
      </c>
      <c r="H33" s="62">
        <v>33.469483723748347</v>
      </c>
      <c r="I33" s="179"/>
      <c r="J33" s="54" t="s">
        <v>723</v>
      </c>
      <c r="K33" s="12"/>
      <c r="L33" s="12"/>
      <c r="M33" s="12"/>
    </row>
    <row r="34" spans="1:13">
      <c r="B34" s="47" t="s">
        <v>108</v>
      </c>
      <c r="C34" s="48" t="s">
        <v>109</v>
      </c>
      <c r="D34" s="62">
        <v>34.410376750303001</v>
      </c>
      <c r="E34" s="62">
        <v>34.306794591258488</v>
      </c>
      <c r="F34" s="62">
        <v>34.948489335559685</v>
      </c>
      <c r="G34" s="62">
        <v>36.953563248912936</v>
      </c>
      <c r="H34" s="62">
        <v>36.20054331746416</v>
      </c>
      <c r="I34" s="179"/>
      <c r="J34" s="12"/>
      <c r="K34" s="12"/>
      <c r="L34" s="12"/>
      <c r="M34" s="12"/>
    </row>
    <row r="35" spans="1:13">
      <c r="B35" s="50" t="s">
        <v>333</v>
      </c>
      <c r="C35" s="48" t="s">
        <v>334</v>
      </c>
      <c r="D35" s="62">
        <v>36.789056875449965</v>
      </c>
      <c r="E35" s="62">
        <v>36.629639664047687</v>
      </c>
      <c r="F35" s="62">
        <v>36.761487964989058</v>
      </c>
      <c r="G35" s="62">
        <v>38.637094181935069</v>
      </c>
      <c r="H35" s="62">
        <v>37.46089676746611</v>
      </c>
      <c r="I35" s="180"/>
      <c r="J35" s="12"/>
      <c r="K35" s="12"/>
      <c r="L35" s="12"/>
      <c r="M35" s="12"/>
    </row>
    <row r="36" spans="1:13" ht="13">
      <c r="A36" s="166"/>
      <c r="B36" s="47" t="s">
        <v>94</v>
      </c>
      <c r="C36" s="48" t="s">
        <v>0</v>
      </c>
      <c r="D36" s="62">
        <v>14.108143855892171</v>
      </c>
      <c r="E36" s="62">
        <v>11.995595112992739</v>
      </c>
      <c r="F36" s="62">
        <v>11.998611382966544</v>
      </c>
      <c r="G36" s="62">
        <v>16.835980404452705</v>
      </c>
      <c r="H36" s="62">
        <v>24.136299100804543</v>
      </c>
      <c r="I36" s="179"/>
      <c r="J36" s="54" t="s">
        <v>724</v>
      </c>
      <c r="K36" s="12"/>
      <c r="L36" s="12"/>
      <c r="M36" s="12"/>
    </row>
    <row r="37" spans="1:13">
      <c r="B37" s="47" t="s">
        <v>108</v>
      </c>
      <c r="C37" s="48" t="s">
        <v>109</v>
      </c>
      <c r="D37" s="62">
        <v>14.791510869284922</v>
      </c>
      <c r="E37" s="62">
        <v>12.523144251809459</v>
      </c>
      <c r="F37" s="62">
        <v>12.142024510884976</v>
      </c>
      <c r="G37" s="62">
        <v>15.185713811531185</v>
      </c>
      <c r="H37" s="62">
        <v>22.550364453051451</v>
      </c>
      <c r="I37" s="179"/>
      <c r="J37" s="12"/>
      <c r="K37" s="12"/>
      <c r="L37" s="12"/>
      <c r="M37" s="12"/>
    </row>
    <row r="38" spans="1:13">
      <c r="B38" s="50" t="s">
        <v>333</v>
      </c>
      <c r="C38" s="48" t="s">
        <v>334</v>
      </c>
      <c r="D38" s="62">
        <v>18.886489080873531</v>
      </c>
      <c r="E38" s="62">
        <v>16.743429964779192</v>
      </c>
      <c r="F38" s="62">
        <v>16.755236011253515</v>
      </c>
      <c r="G38" s="62">
        <v>19.189971070395369</v>
      </c>
      <c r="H38" s="62">
        <v>27.450469238790408</v>
      </c>
      <c r="I38" s="180"/>
      <c r="J38" s="12"/>
      <c r="K38" s="12"/>
      <c r="L38" s="12"/>
      <c r="M38" s="12"/>
    </row>
    <row r="39" spans="1:13">
      <c r="B39" s="57"/>
      <c r="C39" s="16"/>
      <c r="D39" s="28"/>
      <c r="E39" s="28"/>
      <c r="F39" s="28"/>
      <c r="G39" s="28"/>
      <c r="H39" s="28"/>
      <c r="I39" s="28"/>
      <c r="J39" s="22"/>
    </row>
    <row r="40" spans="1:13" ht="13">
      <c r="B40" s="45" t="s">
        <v>31</v>
      </c>
      <c r="C40" s="60"/>
      <c r="D40" s="60"/>
      <c r="E40" s="60"/>
      <c r="F40" s="60"/>
      <c r="G40" s="60"/>
      <c r="H40" s="60"/>
      <c r="I40" s="60"/>
      <c r="J40" s="56" t="s">
        <v>725</v>
      </c>
    </row>
    <row r="41" spans="1:13">
      <c r="J41" s="52" t="s">
        <v>726</v>
      </c>
    </row>
    <row r="42" spans="1:13" s="1" customFormat="1" ht="13">
      <c r="J42" s="22"/>
    </row>
    <row r="43" spans="1:13" ht="13">
      <c r="B43" s="45" t="s">
        <v>2</v>
      </c>
      <c r="C43" s="60"/>
      <c r="D43" s="60"/>
      <c r="E43" s="60"/>
      <c r="F43" s="60"/>
      <c r="G43" s="60"/>
      <c r="H43" s="60"/>
      <c r="I43" s="60"/>
      <c r="J43" s="52"/>
      <c r="L43" s="2"/>
    </row>
    <row r="44" spans="1:13">
      <c r="J44" s="52"/>
      <c r="L44" s="2"/>
    </row>
    <row r="45" spans="1:13">
      <c r="J45" s="52"/>
      <c r="L45" s="2"/>
    </row>
    <row r="46" spans="1:13">
      <c r="J46" s="52"/>
      <c r="L46" s="2"/>
    </row>
    <row r="47" spans="1:13" ht="13">
      <c r="B47" s="1"/>
      <c r="D47" s="1"/>
      <c r="E47" s="1"/>
      <c r="F47" s="1"/>
      <c r="G47" s="1"/>
      <c r="H47" s="1"/>
      <c r="I47" s="1"/>
      <c r="L47" s="2"/>
    </row>
    <row r="48" spans="1:13" ht="13">
      <c r="B48" s="45" t="s">
        <v>28</v>
      </c>
      <c r="C48" s="45"/>
      <c r="D48" s="60"/>
      <c r="E48" s="60"/>
      <c r="F48" s="60"/>
      <c r="G48" s="60"/>
      <c r="H48" s="60"/>
      <c r="I48" s="60"/>
      <c r="J48" s="168" t="s">
        <v>727</v>
      </c>
    </row>
    <row r="49" spans="1:13">
      <c r="C49" s="2"/>
    </row>
    <row r="50" spans="1:13" s="1" customFormat="1" ht="13">
      <c r="B50" s="45" t="s">
        <v>29</v>
      </c>
      <c r="C50" s="60"/>
      <c r="D50" s="60"/>
      <c r="E50" s="60"/>
      <c r="F50" s="60"/>
      <c r="G50" s="60"/>
      <c r="H50" s="60"/>
      <c r="I50" s="60"/>
      <c r="J50" s="52" t="s">
        <v>728</v>
      </c>
      <c r="K50" s="22"/>
    </row>
    <row r="51" spans="1:13" ht="13">
      <c r="C51" s="2"/>
      <c r="H51"/>
      <c r="I51"/>
      <c r="J51" s="55" t="s">
        <v>729</v>
      </c>
      <c r="K51" s="1"/>
      <c r="L51" s="2"/>
    </row>
    <row r="52" spans="1:13">
      <c r="B52" s="12"/>
      <c r="C52" s="14"/>
      <c r="J52" s="55" t="s">
        <v>730</v>
      </c>
      <c r="K52" s="13"/>
      <c r="L52" s="2"/>
    </row>
    <row r="53" spans="1:13" s="1" customFormat="1" ht="13">
      <c r="A53" s="22"/>
      <c r="B53" s="45" t="s">
        <v>6</v>
      </c>
      <c r="C53" s="45"/>
      <c r="D53" s="46">
        <v>2024</v>
      </c>
      <c r="E53" s="46">
        <v>2023</v>
      </c>
      <c r="F53" s="46">
        <v>2022</v>
      </c>
      <c r="G53" s="46">
        <v>2021</v>
      </c>
      <c r="H53" s="46">
        <v>2020</v>
      </c>
      <c r="I53" s="46"/>
      <c r="K53" s="22"/>
    </row>
    <row r="54" spans="1:13">
      <c r="B54" s="47" t="s">
        <v>94</v>
      </c>
      <c r="C54" s="48" t="s">
        <v>0</v>
      </c>
      <c r="D54" s="204">
        <v>3501</v>
      </c>
      <c r="E54" s="204">
        <v>3229</v>
      </c>
      <c r="F54" s="204">
        <v>2996</v>
      </c>
      <c r="G54" s="204">
        <v>2898</v>
      </c>
      <c r="H54" s="204">
        <v>2841</v>
      </c>
      <c r="I54" s="121"/>
      <c r="J54" s="53" t="s">
        <v>731</v>
      </c>
    </row>
    <row r="55" spans="1:13">
      <c r="B55" s="47" t="s">
        <v>108</v>
      </c>
      <c r="C55" s="48" t="s">
        <v>109</v>
      </c>
      <c r="D55" s="204">
        <v>3487</v>
      </c>
      <c r="E55" s="204">
        <v>3207</v>
      </c>
      <c r="F55" s="204">
        <v>2964</v>
      </c>
      <c r="G55" s="204">
        <v>2859</v>
      </c>
      <c r="H55" s="204">
        <v>2787</v>
      </c>
      <c r="I55" s="121"/>
      <c r="J55" s="203"/>
      <c r="K55" s="203" t="s">
        <v>50</v>
      </c>
      <c r="L55" s="203"/>
      <c r="M55" s="203"/>
    </row>
    <row r="56" spans="1:13">
      <c r="B56" s="50" t="s">
        <v>333</v>
      </c>
      <c r="C56" s="48" t="s">
        <v>334</v>
      </c>
      <c r="D56" s="204">
        <v>3569</v>
      </c>
      <c r="E56" s="204">
        <v>3278</v>
      </c>
      <c r="F56" s="204">
        <v>3016</v>
      </c>
      <c r="G56" s="204">
        <v>2885</v>
      </c>
      <c r="H56" s="204">
        <v>2843</v>
      </c>
      <c r="I56" s="49"/>
      <c r="K56" s="13"/>
    </row>
    <row r="57" spans="1:13" ht="13">
      <c r="B57" s="1"/>
      <c r="C57" s="1"/>
      <c r="D57" s="1"/>
      <c r="E57" s="1"/>
      <c r="F57" s="1"/>
      <c r="G57" s="1"/>
      <c r="H57" s="1"/>
      <c r="I57" s="1"/>
      <c r="J57" s="43"/>
      <c r="K57" s="13"/>
    </row>
    <row r="58" spans="1:13" ht="13">
      <c r="B58" s="45" t="s">
        <v>18</v>
      </c>
      <c r="C58" s="45"/>
      <c r="D58" s="46">
        <v>2025</v>
      </c>
      <c r="E58" s="46">
        <v>2024</v>
      </c>
      <c r="F58" s="46">
        <v>2023</v>
      </c>
      <c r="G58" s="46">
        <v>2022</v>
      </c>
      <c r="H58" s="46">
        <v>2021</v>
      </c>
      <c r="I58" s="170"/>
      <c r="J58" s="168" t="s">
        <v>712</v>
      </c>
    </row>
    <row r="59" spans="1:13" ht="13">
      <c r="B59" s="47" t="s">
        <v>94</v>
      </c>
      <c r="C59" s="48" t="s">
        <v>0</v>
      </c>
      <c r="D59" s="62">
        <v>197.69431425539119</v>
      </c>
      <c r="E59" s="62">
        <v>193.95646911425985</v>
      </c>
      <c r="F59" s="62">
        <v>189.99871938188062</v>
      </c>
      <c r="G59" s="62">
        <v>172.07989312538578</v>
      </c>
      <c r="H59" s="62">
        <v>100</v>
      </c>
      <c r="I59" s="177"/>
      <c r="J59" s="52" t="s">
        <v>732</v>
      </c>
      <c r="K59" s="1"/>
    </row>
    <row r="60" spans="1:13">
      <c r="B60" s="47" t="s">
        <v>108</v>
      </c>
      <c r="C60" s="48" t="s">
        <v>109</v>
      </c>
      <c r="D60" s="62">
        <v>157.2368363760352</v>
      </c>
      <c r="E60" s="62">
        <v>156.03038436984821</v>
      </c>
      <c r="F60" s="62">
        <v>153.25835824724828</v>
      </c>
      <c r="G60" s="62">
        <v>145.30374656603297</v>
      </c>
      <c r="H60" s="62">
        <v>100</v>
      </c>
      <c r="I60" s="177"/>
      <c r="J60" s="52" t="s">
        <v>686</v>
      </c>
    </row>
    <row r="61" spans="1:13">
      <c r="B61" s="50" t="s">
        <v>333</v>
      </c>
      <c r="C61" s="48" t="s">
        <v>334</v>
      </c>
      <c r="D61" s="62">
        <v>120.97871070433746</v>
      </c>
      <c r="E61" s="62">
        <v>125.15419816951849</v>
      </c>
      <c r="F61" s="62">
        <v>123.56287306008755</v>
      </c>
      <c r="G61" s="62">
        <v>114.35535216872263</v>
      </c>
      <c r="H61" s="62">
        <v>100</v>
      </c>
      <c r="I61" s="177"/>
      <c r="J61" s="55" t="s">
        <v>733</v>
      </c>
    </row>
    <row r="62" spans="1:13" ht="13">
      <c r="B62" s="47" t="s">
        <v>94</v>
      </c>
      <c r="C62" s="48" t="s">
        <v>0</v>
      </c>
      <c r="D62" s="62">
        <v>233.80865024012522</v>
      </c>
      <c r="E62" s="62">
        <v>228.28050334260737</v>
      </c>
      <c r="F62" s="62">
        <v>222.68252436012153</v>
      </c>
      <c r="G62" s="62">
        <v>196.20292466162581</v>
      </c>
      <c r="H62" s="62">
        <v>100</v>
      </c>
      <c r="I62" s="177"/>
      <c r="J62" s="52" t="s">
        <v>734</v>
      </c>
      <c r="K62" s="1"/>
    </row>
    <row r="63" spans="1:13">
      <c r="B63" s="47" t="s">
        <v>108</v>
      </c>
      <c r="C63" s="48" t="s">
        <v>109</v>
      </c>
      <c r="D63" s="62">
        <v>210.61751426788356</v>
      </c>
      <c r="E63" s="62">
        <v>208.59509416337443</v>
      </c>
      <c r="F63" s="62">
        <v>201.44787914513788</v>
      </c>
      <c r="G63" s="62">
        <v>176.43081357208726</v>
      </c>
      <c r="H63" s="62">
        <v>100</v>
      </c>
      <c r="I63" s="177"/>
      <c r="J63" s="52"/>
    </row>
    <row r="64" spans="1:13">
      <c r="B64" s="50" t="s">
        <v>333</v>
      </c>
      <c r="C64" s="48" t="s">
        <v>334</v>
      </c>
      <c r="D64" s="62">
        <v>153.69000632701636</v>
      </c>
      <c r="E64" s="62">
        <v>158.36973878461029</v>
      </c>
      <c r="F64" s="62">
        <v>155.84495797053418</v>
      </c>
      <c r="G64" s="62">
        <v>142.37519207013949</v>
      </c>
      <c r="H64" s="62">
        <v>100</v>
      </c>
      <c r="I64" s="177"/>
      <c r="J64" s="55"/>
    </row>
    <row r="65" spans="2:14" ht="13">
      <c r="B65" s="47" t="s">
        <v>94</v>
      </c>
      <c r="C65" s="48" t="s">
        <v>0</v>
      </c>
      <c r="D65" s="62">
        <v>136.73206616898773</v>
      </c>
      <c r="E65" s="62">
        <v>136.01631230674602</v>
      </c>
      <c r="F65" s="62">
        <v>134.82732627268987</v>
      </c>
      <c r="G65" s="62">
        <v>131.35938164401622</v>
      </c>
      <c r="H65" s="62">
        <v>100</v>
      </c>
      <c r="I65" s="177"/>
      <c r="J65" s="52" t="s">
        <v>735</v>
      </c>
      <c r="K65" s="1"/>
    </row>
    <row r="66" spans="2:14">
      <c r="B66" s="47" t="s">
        <v>108</v>
      </c>
      <c r="C66" s="48" t="s">
        <v>109</v>
      </c>
      <c r="D66" s="62">
        <v>130.27149336474653</v>
      </c>
      <c r="E66" s="62">
        <v>129.47722907378684</v>
      </c>
      <c r="F66" s="62">
        <v>128.91533729135122</v>
      </c>
      <c r="G66" s="62">
        <v>129.57985410340476</v>
      </c>
      <c r="H66" s="62">
        <v>100</v>
      </c>
      <c r="I66" s="177"/>
      <c r="J66" s="52"/>
    </row>
    <row r="67" spans="2:14">
      <c r="B67" s="50" t="s">
        <v>333</v>
      </c>
      <c r="C67" s="48" t="s">
        <v>334</v>
      </c>
      <c r="D67" s="62">
        <v>109.23598568013931</v>
      </c>
      <c r="E67" s="62">
        <v>113.23045890610975</v>
      </c>
      <c r="F67" s="62">
        <v>111.97422641386994</v>
      </c>
      <c r="G67" s="62">
        <v>104.29676937885981</v>
      </c>
      <c r="H67" s="62">
        <v>100</v>
      </c>
      <c r="I67" s="177"/>
      <c r="J67" s="55"/>
    </row>
    <row r="68" spans="2:14" ht="13">
      <c r="C68" s="1"/>
      <c r="D68" s="1"/>
      <c r="E68" s="1"/>
      <c r="F68" s="1"/>
    </row>
    <row r="69" spans="2:14" ht="13">
      <c r="B69" s="45" t="s">
        <v>89</v>
      </c>
      <c r="C69" s="45"/>
      <c r="D69" s="60"/>
      <c r="E69" s="60"/>
      <c r="F69" s="60"/>
      <c r="G69" s="60"/>
      <c r="H69" s="60"/>
      <c r="I69" s="60"/>
      <c r="J69" s="52" t="s">
        <v>738</v>
      </c>
    </row>
    <row r="70" spans="2:14">
      <c r="C70" s="16"/>
      <c r="D70" s="14"/>
      <c r="E70" s="14"/>
      <c r="F70" s="14"/>
      <c r="G70" s="14"/>
      <c r="H70" s="14"/>
      <c r="I70" s="14"/>
      <c r="J70" s="52" t="s">
        <v>739</v>
      </c>
    </row>
    <row r="71" spans="2:14">
      <c r="C71" s="16"/>
      <c r="D71" s="14"/>
      <c r="E71" s="14"/>
      <c r="F71" s="14"/>
      <c r="G71" s="14"/>
      <c r="H71" s="14"/>
      <c r="I71" s="14"/>
      <c r="J71" s="52" t="s">
        <v>740</v>
      </c>
    </row>
    <row r="72" spans="2:14">
      <c r="B72" s="22" t="s">
        <v>41</v>
      </c>
      <c r="C72"/>
      <c r="D72" s="14"/>
      <c r="E72" s="14"/>
      <c r="H72" s="14"/>
      <c r="I72" s="14"/>
      <c r="J72" s="2" t="s">
        <v>460</v>
      </c>
      <c r="K72" s="2" t="s">
        <v>460</v>
      </c>
    </row>
    <row r="73" spans="2:14" ht="13" thickBot="1">
      <c r="B73" s="22" t="s">
        <v>42</v>
      </c>
      <c r="C73"/>
      <c r="D73" s="12"/>
      <c r="E73" s="12"/>
      <c r="J73" s="2" t="s">
        <v>458</v>
      </c>
      <c r="K73" s="2" t="s">
        <v>459</v>
      </c>
      <c r="N73" s="2"/>
    </row>
    <row r="74" spans="2:14">
      <c r="B74" s="22" t="s">
        <v>43</v>
      </c>
      <c r="C74"/>
      <c r="D74" s="12"/>
      <c r="E74" s="12"/>
      <c r="F74" s="66"/>
      <c r="G74" s="67"/>
      <c r="H74" s="68"/>
      <c r="I74" s="69"/>
      <c r="J74" s="70" t="s">
        <v>439</v>
      </c>
      <c r="K74" s="9" t="s">
        <v>440</v>
      </c>
      <c r="N74" s="2"/>
    </row>
    <row r="75" spans="2:14">
      <c r="C75"/>
      <c r="D75" s="12"/>
      <c r="E75" s="12"/>
      <c r="F75" s="71"/>
      <c r="H75" s="47" t="s">
        <v>736</v>
      </c>
      <c r="I75" s="74" t="s">
        <v>0</v>
      </c>
      <c r="J75" s="121" t="e">
        <v>#REF!</v>
      </c>
      <c r="K75" s="121" t="e">
        <v>#REF!</v>
      </c>
      <c r="N75" s="42"/>
    </row>
    <row r="76" spans="2:14">
      <c r="B76" s="22" t="s">
        <v>38</v>
      </c>
      <c r="C76"/>
      <c r="D76" s="12"/>
      <c r="E76" s="12"/>
      <c r="F76" s="71"/>
      <c r="H76" s="60"/>
      <c r="I76" s="50" t="s">
        <v>109</v>
      </c>
      <c r="J76" s="121" t="e">
        <v>#REF!</v>
      </c>
      <c r="K76" s="121" t="e">
        <v>#REF!</v>
      </c>
      <c r="N76" s="42"/>
    </row>
    <row r="77" spans="2:14">
      <c r="B77" s="22" t="s">
        <v>39</v>
      </c>
      <c r="F77" s="71"/>
      <c r="H77" s="50"/>
      <c r="I77" s="50" t="s">
        <v>334</v>
      </c>
      <c r="J77" s="121" t="e">
        <v>#REF!</v>
      </c>
      <c r="K77" s="121" t="e">
        <v>#REF!</v>
      </c>
      <c r="M77" s="64"/>
      <c r="N77" s="65"/>
    </row>
    <row r="78" spans="2:14">
      <c r="B78" s="22" t="s">
        <v>40</v>
      </c>
      <c r="F78" s="71"/>
      <c r="H78" s="60"/>
      <c r="I78" s="47"/>
      <c r="J78" s="121"/>
      <c r="K78" s="121"/>
      <c r="M78" s="64"/>
      <c r="N78" s="65"/>
    </row>
    <row r="79" spans="2:14">
      <c r="B79" s="22" t="s">
        <v>463</v>
      </c>
      <c r="F79" s="71"/>
      <c r="H79" s="47" t="s">
        <v>737</v>
      </c>
      <c r="I79" s="74" t="s">
        <v>0</v>
      </c>
      <c r="J79" s="121" t="e">
        <v>#REF!</v>
      </c>
      <c r="K79" s="121" t="e">
        <v>#REF!</v>
      </c>
      <c r="N79" s="42"/>
    </row>
    <row r="80" spans="2:14">
      <c r="F80" s="71"/>
      <c r="H80" s="47"/>
      <c r="I80" s="74" t="s">
        <v>109</v>
      </c>
      <c r="J80" s="121" t="e">
        <v>#REF!</v>
      </c>
      <c r="K80" s="121" t="e">
        <v>#REF!</v>
      </c>
      <c r="N80" s="42"/>
    </row>
    <row r="81" spans="2:14" ht="13" thickBot="1">
      <c r="B81" s="22" t="s">
        <v>44</v>
      </c>
      <c r="F81" s="72"/>
      <c r="G81" s="73"/>
      <c r="H81" s="75"/>
      <c r="I81" s="76" t="s">
        <v>334</v>
      </c>
      <c r="J81" s="121" t="e">
        <v>#REF!</v>
      </c>
      <c r="K81" s="121" t="e">
        <v>#REF!</v>
      </c>
      <c r="M81" s="64"/>
      <c r="N81" s="65"/>
    </row>
    <row r="82" spans="2:14">
      <c r="B82" s="22" t="s">
        <v>45</v>
      </c>
      <c r="M82" s="64"/>
      <c r="N82" s="65"/>
    </row>
    <row r="83" spans="2:14">
      <c r="B83" s="22" t="s">
        <v>46</v>
      </c>
      <c r="J83" s="22"/>
    </row>
    <row r="84" spans="2:14">
      <c r="J84" s="22"/>
    </row>
    <row r="85" spans="2:14">
      <c r="B85" s="22" t="s">
        <v>50</v>
      </c>
      <c r="J85" s="22"/>
    </row>
    <row r="86" spans="2:14">
      <c r="B86" s="22" t="s">
        <v>47</v>
      </c>
      <c r="J86" s="22"/>
    </row>
    <row r="87" spans="2:14">
      <c r="B87" s="22" t="s">
        <v>48</v>
      </c>
    </row>
    <row r="88" spans="2:14">
      <c r="B88" s="22" t="s">
        <v>49</v>
      </c>
      <c r="F88" s="42"/>
    </row>
    <row r="90" spans="2:14" ht="13">
      <c r="B90" s="165" t="s">
        <v>741</v>
      </c>
      <c r="C90" s="163"/>
      <c r="D90" s="163"/>
      <c r="E90" s="163"/>
      <c r="K90" s="22" t="s">
        <v>491</v>
      </c>
      <c r="L90" s="22" t="s">
        <v>501</v>
      </c>
    </row>
    <row r="91" spans="2:14" ht="13">
      <c r="B91" s="45"/>
      <c r="C91" s="45"/>
      <c r="D91" s="46">
        <v>2025</v>
      </c>
      <c r="E91" s="46"/>
      <c r="F91" s="46"/>
      <c r="G91" s="46"/>
      <c r="H91" s="46">
        <v>2021</v>
      </c>
      <c r="I91" s="46"/>
      <c r="K91" s="22" t="s">
        <v>497</v>
      </c>
      <c r="L91" s="22" t="s">
        <v>502</v>
      </c>
    </row>
    <row r="92" spans="2:14">
      <c r="D92" s="22" t="s">
        <v>333</v>
      </c>
      <c r="E92" s="22" t="s">
        <v>108</v>
      </c>
      <c r="F92" s="22" t="s">
        <v>94</v>
      </c>
      <c r="H92" s="22" t="s">
        <v>333</v>
      </c>
      <c r="I92" s="22" t="s">
        <v>108</v>
      </c>
      <c r="J92" s="22" t="s">
        <v>94</v>
      </c>
      <c r="K92" s="22" t="s">
        <v>487</v>
      </c>
      <c r="L92" s="22" t="s">
        <v>500</v>
      </c>
    </row>
    <row r="93" spans="2:14">
      <c r="B93" s="22" t="s">
        <v>543</v>
      </c>
      <c r="C93" s="22" t="s">
        <v>544</v>
      </c>
      <c r="D93" s="188">
        <v>12030</v>
      </c>
      <c r="E93" s="188">
        <v>82732</v>
      </c>
      <c r="F93" s="188">
        <v>638704</v>
      </c>
      <c r="H93" s="188">
        <v>11446</v>
      </c>
      <c r="I93" s="188">
        <v>81109</v>
      </c>
      <c r="J93" s="212">
        <v>624453</v>
      </c>
      <c r="K93" s="215" t="s">
        <v>501</v>
      </c>
      <c r="L93" s="203" t="s">
        <v>489</v>
      </c>
    </row>
    <row r="94" spans="2:14">
      <c r="C94" s="22" t="s">
        <v>545</v>
      </c>
      <c r="D94" s="188">
        <v>3809</v>
      </c>
      <c r="E94" s="188">
        <v>28481</v>
      </c>
      <c r="F94" s="188">
        <v>217892</v>
      </c>
      <c r="H94" s="188">
        <v>3564</v>
      </c>
      <c r="I94" s="188">
        <v>27796</v>
      </c>
      <c r="J94" s="212">
        <v>211409</v>
      </c>
      <c r="K94" s="215" t="s">
        <v>501</v>
      </c>
      <c r="L94" s="203" t="s">
        <v>490</v>
      </c>
    </row>
    <row r="95" spans="2:14">
      <c r="C95" s="22" t="s">
        <v>546</v>
      </c>
      <c r="D95" s="188">
        <v>3213</v>
      </c>
      <c r="E95" s="188">
        <v>31628</v>
      </c>
      <c r="F95" s="188">
        <v>242719</v>
      </c>
      <c r="H95" s="188">
        <v>3322</v>
      </c>
      <c r="I95" s="188">
        <v>33170</v>
      </c>
      <c r="J95" s="212">
        <v>245840</v>
      </c>
      <c r="K95" s="215" t="s">
        <v>501</v>
      </c>
      <c r="L95" s="203" t="s">
        <v>488</v>
      </c>
    </row>
    <row r="96" spans="2:14">
      <c r="C96" s="22" t="s">
        <v>547</v>
      </c>
      <c r="D96" s="188">
        <v>3768</v>
      </c>
      <c r="E96" s="188">
        <v>36675</v>
      </c>
      <c r="F96" s="188">
        <v>279812</v>
      </c>
      <c r="H96" s="188">
        <v>3981</v>
      </c>
      <c r="I96" s="188">
        <v>38706</v>
      </c>
      <c r="J96" s="212">
        <v>290140</v>
      </c>
      <c r="K96" s="215" t="s">
        <v>501</v>
      </c>
      <c r="L96" s="203" t="s">
        <v>492</v>
      </c>
    </row>
    <row r="97" spans="2:12">
      <c r="C97" s="22" t="s">
        <v>548</v>
      </c>
      <c r="D97" s="188">
        <v>16954</v>
      </c>
      <c r="E97" s="188">
        <v>123997</v>
      </c>
      <c r="F97" s="188">
        <v>936749</v>
      </c>
      <c r="H97" s="188">
        <v>16167</v>
      </c>
      <c r="I97" s="188">
        <v>118935</v>
      </c>
      <c r="J97" s="212">
        <v>888986</v>
      </c>
      <c r="K97" s="215" t="s">
        <v>501</v>
      </c>
      <c r="L97" s="203" t="s">
        <v>493</v>
      </c>
    </row>
    <row r="98" spans="2:12">
      <c r="C98" s="22" t="s">
        <v>549</v>
      </c>
      <c r="D98" s="188">
        <v>18196</v>
      </c>
      <c r="E98" s="188">
        <v>133478</v>
      </c>
      <c r="F98" s="188">
        <v>967256</v>
      </c>
      <c r="H98" s="188">
        <v>18817</v>
      </c>
      <c r="I98" s="188">
        <v>140410</v>
      </c>
      <c r="J98" s="212">
        <v>1006545</v>
      </c>
      <c r="K98" s="215" t="s">
        <v>501</v>
      </c>
      <c r="L98" s="203" t="s">
        <v>494</v>
      </c>
    </row>
    <row r="99" spans="2:12">
      <c r="C99" s="22" t="s">
        <v>550</v>
      </c>
      <c r="D99" s="188">
        <v>6411</v>
      </c>
      <c r="E99" s="188">
        <v>49054</v>
      </c>
      <c r="F99" s="188">
        <v>340374</v>
      </c>
      <c r="H99" s="188">
        <v>5649</v>
      </c>
      <c r="I99" s="188">
        <v>44511</v>
      </c>
      <c r="J99" s="212">
        <v>299698</v>
      </c>
      <c r="K99" s="215" t="s">
        <v>501</v>
      </c>
      <c r="L99" s="203" t="s">
        <v>495</v>
      </c>
    </row>
    <row r="100" spans="2:12">
      <c r="C100" s="22" t="s">
        <v>551</v>
      </c>
      <c r="D100" s="188">
        <v>9432</v>
      </c>
      <c r="E100" s="188">
        <v>76160</v>
      </c>
      <c r="F100" s="188">
        <v>507857</v>
      </c>
      <c r="H100" s="188">
        <v>8163</v>
      </c>
      <c r="I100" s="188">
        <v>68544</v>
      </c>
      <c r="J100" s="212">
        <v>464528</v>
      </c>
      <c r="K100" s="215" t="s">
        <v>501</v>
      </c>
      <c r="L100" s="203" t="s">
        <v>496</v>
      </c>
    </row>
    <row r="101" spans="2:12">
      <c r="C101" s="22" t="s">
        <v>552</v>
      </c>
      <c r="D101" s="188">
        <v>9501</v>
      </c>
      <c r="E101" s="188">
        <v>81205</v>
      </c>
      <c r="F101" s="188">
        <v>532970</v>
      </c>
      <c r="H101" s="188">
        <v>8666</v>
      </c>
      <c r="I101" s="188">
        <v>77746</v>
      </c>
      <c r="J101" s="212">
        <v>504113</v>
      </c>
      <c r="K101" s="215" t="s">
        <v>501</v>
      </c>
      <c r="L101" s="203" t="s">
        <v>498</v>
      </c>
    </row>
    <row r="102" spans="2:12">
      <c r="B102" s="22" t="s">
        <v>553</v>
      </c>
      <c r="C102" s="22" t="s">
        <v>554</v>
      </c>
      <c r="D102" s="188">
        <v>12926</v>
      </c>
      <c r="E102" s="188">
        <v>87895</v>
      </c>
      <c r="F102" s="188">
        <v>677160</v>
      </c>
      <c r="H102" s="188">
        <v>12292</v>
      </c>
      <c r="I102" s="188">
        <v>86147</v>
      </c>
      <c r="J102" s="212">
        <v>661035</v>
      </c>
      <c r="K102" s="215" t="s">
        <v>502</v>
      </c>
      <c r="L102" s="203" t="s">
        <v>489</v>
      </c>
    </row>
    <row r="103" spans="2:12">
      <c r="C103" s="22" t="s">
        <v>555</v>
      </c>
      <c r="D103" s="188">
        <v>4095</v>
      </c>
      <c r="E103" s="188">
        <v>30153</v>
      </c>
      <c r="F103" s="188">
        <v>232504</v>
      </c>
      <c r="H103" s="188">
        <v>3894</v>
      </c>
      <c r="I103" s="188">
        <v>29534</v>
      </c>
      <c r="J103" s="212">
        <v>223840</v>
      </c>
      <c r="K103" s="215" t="s">
        <v>502</v>
      </c>
      <c r="L103" s="203" t="s">
        <v>490</v>
      </c>
    </row>
    <row r="104" spans="2:12">
      <c r="C104" s="22" t="s">
        <v>556</v>
      </c>
      <c r="D104" s="188">
        <v>3555</v>
      </c>
      <c r="E104" s="188">
        <v>33681</v>
      </c>
      <c r="F104" s="188">
        <v>258261</v>
      </c>
      <c r="H104" s="188">
        <v>3691</v>
      </c>
      <c r="I104" s="188">
        <v>35773</v>
      </c>
      <c r="J104" s="212">
        <v>260893</v>
      </c>
      <c r="K104" s="215" t="s">
        <v>502</v>
      </c>
      <c r="L104" s="203" t="s">
        <v>488</v>
      </c>
    </row>
    <row r="105" spans="2:12">
      <c r="C105" s="22" t="s">
        <v>557</v>
      </c>
      <c r="D105" s="188">
        <v>3852</v>
      </c>
      <c r="E105" s="188">
        <v>40255</v>
      </c>
      <c r="F105" s="188">
        <v>297847</v>
      </c>
      <c r="H105" s="188">
        <v>4263</v>
      </c>
      <c r="I105" s="188">
        <v>42550</v>
      </c>
      <c r="J105" s="212">
        <v>305322</v>
      </c>
      <c r="K105" s="215" t="s">
        <v>502</v>
      </c>
      <c r="L105" s="203" t="s">
        <v>492</v>
      </c>
    </row>
    <row r="106" spans="2:12">
      <c r="C106" s="22" t="s">
        <v>558</v>
      </c>
      <c r="D106" s="188">
        <v>16879</v>
      </c>
      <c r="E106" s="188">
        <v>130431</v>
      </c>
      <c r="F106" s="188">
        <v>965974</v>
      </c>
      <c r="H106" s="188">
        <v>15861</v>
      </c>
      <c r="I106" s="188">
        <v>124442</v>
      </c>
      <c r="J106" s="212">
        <v>909634</v>
      </c>
      <c r="K106" s="215" t="s">
        <v>502</v>
      </c>
      <c r="L106" s="203" t="s">
        <v>493</v>
      </c>
    </row>
    <row r="107" spans="2:12">
      <c r="C107" s="22" t="s">
        <v>559</v>
      </c>
      <c r="D107" s="188">
        <v>18402</v>
      </c>
      <c r="E107" s="188">
        <v>134237</v>
      </c>
      <c r="F107" s="188">
        <v>950881</v>
      </c>
      <c r="H107" s="188">
        <v>19155</v>
      </c>
      <c r="I107" s="188">
        <v>142849</v>
      </c>
      <c r="J107" s="212">
        <v>1001050</v>
      </c>
      <c r="K107" s="215" t="s">
        <v>502</v>
      </c>
      <c r="L107" s="203" t="s">
        <v>494</v>
      </c>
    </row>
    <row r="108" spans="2:12">
      <c r="C108" s="22" t="s">
        <v>560</v>
      </c>
      <c r="D108" s="188">
        <v>6286</v>
      </c>
      <c r="E108" s="188">
        <v>48110</v>
      </c>
      <c r="F108" s="188">
        <v>331403</v>
      </c>
      <c r="H108" s="188">
        <v>5380</v>
      </c>
      <c r="I108" s="188">
        <v>42755</v>
      </c>
      <c r="J108" s="212">
        <v>287532</v>
      </c>
      <c r="K108" s="215" t="s">
        <v>502</v>
      </c>
      <c r="L108" s="203" t="s">
        <v>495</v>
      </c>
    </row>
    <row r="109" spans="2:12">
      <c r="C109" s="22" t="s">
        <v>561</v>
      </c>
      <c r="D109" s="188">
        <v>8585</v>
      </c>
      <c r="E109" s="188">
        <v>68457</v>
      </c>
      <c r="F109" s="188">
        <v>450835</v>
      </c>
      <c r="H109" s="188">
        <v>7419</v>
      </c>
      <c r="I109" s="188">
        <v>60672</v>
      </c>
      <c r="J109" s="212">
        <v>407643</v>
      </c>
      <c r="K109" s="215" t="s">
        <v>502</v>
      </c>
      <c r="L109" s="203" t="s">
        <v>496</v>
      </c>
    </row>
    <row r="110" spans="2:12">
      <c r="C110" s="22" t="s">
        <v>562</v>
      </c>
      <c r="D110" s="188">
        <v>6760</v>
      </c>
      <c r="E110" s="188">
        <v>55087</v>
      </c>
      <c r="F110" s="188">
        <v>368015</v>
      </c>
      <c r="H110" s="188">
        <v>6123</v>
      </c>
      <c r="I110" s="188">
        <v>51428</v>
      </c>
      <c r="J110" s="212">
        <v>340003</v>
      </c>
      <c r="K110" s="215" t="s">
        <v>502</v>
      </c>
      <c r="L110" s="203" t="s">
        <v>498</v>
      </c>
    </row>
    <row r="111" spans="2:12">
      <c r="B111" s="22" t="s">
        <v>50</v>
      </c>
      <c r="C111" s="22" t="s">
        <v>563</v>
      </c>
      <c r="D111" s="188">
        <v>24956</v>
      </c>
      <c r="E111" s="188">
        <v>170627</v>
      </c>
      <c r="F111" s="188">
        <v>1315864</v>
      </c>
      <c r="H111" s="188">
        <v>23738</v>
      </c>
      <c r="I111" s="188">
        <v>167256</v>
      </c>
      <c r="J111" s="212">
        <v>1285488</v>
      </c>
      <c r="K111" s="215" t="s">
        <v>500</v>
      </c>
      <c r="L111" s="203" t="s">
        <v>489</v>
      </c>
    </row>
    <row r="112" spans="2:12">
      <c r="C112" s="22" t="s">
        <v>564</v>
      </c>
      <c r="D112" s="188">
        <v>7904</v>
      </c>
      <c r="E112" s="188">
        <v>58634</v>
      </c>
      <c r="F112" s="188">
        <v>450396</v>
      </c>
      <c r="H112" s="188">
        <v>7458</v>
      </c>
      <c r="I112" s="188">
        <v>57330</v>
      </c>
      <c r="J112" s="212">
        <v>435249</v>
      </c>
      <c r="K112" s="215" t="s">
        <v>500</v>
      </c>
      <c r="L112" s="203" t="s">
        <v>490</v>
      </c>
    </row>
    <row r="113" spans="2:13">
      <c r="C113" s="22" t="s">
        <v>565</v>
      </c>
      <c r="D113" s="188">
        <v>6768</v>
      </c>
      <c r="E113" s="188">
        <v>65309</v>
      </c>
      <c r="F113" s="188">
        <v>500980</v>
      </c>
      <c r="H113" s="188">
        <v>7013</v>
      </c>
      <c r="I113" s="188">
        <v>68943</v>
      </c>
      <c r="J113" s="212">
        <v>506733</v>
      </c>
      <c r="K113" s="215" t="s">
        <v>500</v>
      </c>
      <c r="L113" s="203" t="s">
        <v>488</v>
      </c>
    </row>
    <row r="114" spans="2:13">
      <c r="C114" s="22" t="s">
        <v>566</v>
      </c>
      <c r="D114" s="188">
        <v>7620</v>
      </c>
      <c r="E114" s="188">
        <v>76930</v>
      </c>
      <c r="F114" s="188">
        <v>577659</v>
      </c>
      <c r="H114" s="188">
        <v>8244</v>
      </c>
      <c r="I114" s="188">
        <v>81256</v>
      </c>
      <c r="J114" s="212">
        <v>595462</v>
      </c>
      <c r="K114" s="215" t="s">
        <v>500</v>
      </c>
      <c r="L114" s="203" t="s">
        <v>492</v>
      </c>
    </row>
    <row r="115" spans="2:13">
      <c r="C115" s="22" t="s">
        <v>567</v>
      </c>
      <c r="D115" s="188">
        <v>33833</v>
      </c>
      <c r="E115" s="188">
        <v>254428</v>
      </c>
      <c r="F115" s="188">
        <v>1902723</v>
      </c>
      <c r="H115" s="188">
        <v>32028</v>
      </c>
      <c r="I115" s="188">
        <v>243377</v>
      </c>
      <c r="J115" s="212">
        <v>1798620</v>
      </c>
      <c r="K115" s="215" t="s">
        <v>500</v>
      </c>
      <c r="L115" s="203" t="s">
        <v>493</v>
      </c>
    </row>
    <row r="116" spans="2:13">
      <c r="C116" s="22" t="s">
        <v>568</v>
      </c>
      <c r="D116" s="188">
        <v>36598</v>
      </c>
      <c r="E116" s="188">
        <v>267715</v>
      </c>
      <c r="F116" s="188">
        <v>1918137</v>
      </c>
      <c r="H116" s="188">
        <v>37972</v>
      </c>
      <c r="I116" s="188">
        <v>283259</v>
      </c>
      <c r="J116" s="212">
        <v>2007595</v>
      </c>
      <c r="K116" s="215" t="s">
        <v>500</v>
      </c>
      <c r="L116" s="203" t="s">
        <v>494</v>
      </c>
    </row>
    <row r="117" spans="2:13">
      <c r="C117" s="22" t="s">
        <v>569</v>
      </c>
      <c r="D117" s="188">
        <v>12697</v>
      </c>
      <c r="E117" s="188">
        <v>97164</v>
      </c>
      <c r="F117" s="188">
        <v>671777</v>
      </c>
      <c r="H117" s="188">
        <v>11029</v>
      </c>
      <c r="I117" s="188">
        <v>87266</v>
      </c>
      <c r="J117" s="212">
        <v>587230</v>
      </c>
      <c r="K117" s="215" t="s">
        <v>500</v>
      </c>
      <c r="L117" s="203" t="s">
        <v>495</v>
      </c>
    </row>
    <row r="118" spans="2:13">
      <c r="C118" s="22" t="s">
        <v>570</v>
      </c>
      <c r="D118" s="188">
        <v>18017</v>
      </c>
      <c r="E118" s="188">
        <v>144617</v>
      </c>
      <c r="F118" s="188">
        <v>958692</v>
      </c>
      <c r="H118" s="188">
        <v>15582</v>
      </c>
      <c r="I118" s="188">
        <v>129216</v>
      </c>
      <c r="J118" s="212">
        <v>872171</v>
      </c>
      <c r="K118" s="215" t="s">
        <v>500</v>
      </c>
      <c r="L118" s="203" t="s">
        <v>496</v>
      </c>
    </row>
    <row r="119" spans="2:13">
      <c r="C119" s="22" t="s">
        <v>571</v>
      </c>
      <c r="D119" s="188">
        <v>16261</v>
      </c>
      <c r="E119" s="188">
        <v>136292</v>
      </c>
      <c r="F119" s="188">
        <v>900985</v>
      </c>
      <c r="H119" s="188">
        <v>14789</v>
      </c>
      <c r="I119" s="188">
        <v>129174</v>
      </c>
      <c r="J119" s="212">
        <v>844116</v>
      </c>
      <c r="K119" s="215" t="s">
        <v>500</v>
      </c>
      <c r="L119" s="203" t="s">
        <v>498</v>
      </c>
    </row>
    <row r="121" spans="2:13">
      <c r="B121" s="22" t="s">
        <v>572</v>
      </c>
      <c r="C121" s="22" t="s">
        <v>544</v>
      </c>
      <c r="D121" s="173">
        <v>14.439349929183571</v>
      </c>
      <c r="E121" s="173">
        <v>12.858364029157146</v>
      </c>
      <c r="F121" s="173">
        <v>13.693361944783961</v>
      </c>
      <c r="G121" s="173"/>
      <c r="H121" s="173">
        <v>14.347853337511751</v>
      </c>
      <c r="I121" s="173">
        <v>12.855528452578508</v>
      </c>
      <c r="J121" s="213">
        <v>13.767474654475418</v>
      </c>
      <c r="K121" s="173"/>
      <c r="L121" s="173"/>
      <c r="M121" s="173"/>
    </row>
    <row r="122" spans="2:13">
      <c r="C122" s="22" t="s">
        <v>545</v>
      </c>
      <c r="D122" s="173">
        <v>4.5718606716758288</v>
      </c>
      <c r="E122" s="173">
        <v>4.4265709267807463</v>
      </c>
      <c r="F122" s="173">
        <v>4.6714503445615909</v>
      </c>
      <c r="G122" s="173"/>
      <c r="H122" s="173">
        <v>4.4675650266374181</v>
      </c>
      <c r="I122" s="173">
        <v>4.4055809943147146</v>
      </c>
      <c r="J122" s="213">
        <v>4.6609881756160885</v>
      </c>
      <c r="K122" s="173"/>
      <c r="L122" s="173"/>
      <c r="M122" s="173"/>
    </row>
    <row r="123" spans="2:13">
      <c r="C123" s="22" t="s">
        <v>546</v>
      </c>
      <c r="D123" s="173">
        <v>3.8564947067719713</v>
      </c>
      <c r="E123" s="173">
        <v>4.9156836231951635</v>
      </c>
      <c r="F123" s="173">
        <v>5.2037236620970244</v>
      </c>
      <c r="G123" s="173"/>
      <c r="H123" s="173">
        <v>4.1642118458163582</v>
      </c>
      <c r="I123" s="173">
        <v>5.257343559556019</v>
      </c>
      <c r="J123" s="213">
        <v>5.4200972195765518</v>
      </c>
      <c r="K123" s="173"/>
      <c r="L123" s="173"/>
      <c r="M123" s="173"/>
    </row>
    <row r="124" spans="2:13">
      <c r="C124" s="22" t="s">
        <v>547</v>
      </c>
      <c r="D124" s="173">
        <v>4.5226492546270736</v>
      </c>
      <c r="E124" s="173">
        <v>5.7000979157924192</v>
      </c>
      <c r="F124" s="173">
        <v>5.9989713427407523</v>
      </c>
      <c r="G124" s="173"/>
      <c r="H124" s="173">
        <v>4.9902851770604828</v>
      </c>
      <c r="I124" s="173">
        <v>6.1347826293691661</v>
      </c>
      <c r="J124" s="213">
        <v>6.3967906251543303</v>
      </c>
      <c r="K124" s="173"/>
      <c r="L124" s="173"/>
      <c r="M124" s="173"/>
    </row>
    <row r="125" spans="2:13">
      <c r="C125" s="22" t="s">
        <v>548</v>
      </c>
      <c r="D125" s="173">
        <v>20.349521088892622</v>
      </c>
      <c r="E125" s="173">
        <v>19.271848432570213</v>
      </c>
      <c r="F125" s="173">
        <v>20.083235909614515</v>
      </c>
      <c r="G125" s="173"/>
      <c r="H125" s="173">
        <v>20.26574741460357</v>
      </c>
      <c r="I125" s="173">
        <v>18.85083377316235</v>
      </c>
      <c r="J125" s="213">
        <v>19.599701215597463</v>
      </c>
      <c r="K125" s="173"/>
      <c r="L125" s="173"/>
      <c r="M125" s="173"/>
    </row>
    <row r="126" spans="2:13">
      <c r="C126" s="22" t="s">
        <v>549</v>
      </c>
      <c r="D126" s="173">
        <v>21.840266941930526</v>
      </c>
      <c r="E126" s="173">
        <v>20.745403397522573</v>
      </c>
      <c r="F126" s="173">
        <v>20.737284409153464</v>
      </c>
      <c r="G126" s="173"/>
      <c r="H126" s="173">
        <v>23.58759009714823</v>
      </c>
      <c r="I126" s="173">
        <v>22.254555598349729</v>
      </c>
      <c r="J126" s="213">
        <v>22.191554490232186</v>
      </c>
      <c r="K126" s="173"/>
      <c r="L126" s="173"/>
      <c r="M126" s="173"/>
    </row>
    <row r="127" spans="2:13">
      <c r="C127" s="22" t="s">
        <v>550</v>
      </c>
      <c r="D127" s="173">
        <v>7.694985236574885</v>
      </c>
      <c r="E127" s="173">
        <v>7.624065525869975</v>
      </c>
      <c r="F127" s="173">
        <v>7.2973777815606224</v>
      </c>
      <c r="G127" s="173"/>
      <c r="H127" s="173">
        <v>7.0811657787527418</v>
      </c>
      <c r="I127" s="173">
        <v>7.05485737652692</v>
      </c>
      <c r="J127" s="213">
        <v>6.6075182904029184</v>
      </c>
      <c r="K127" s="173"/>
      <c r="L127" s="173"/>
      <c r="M127" s="173"/>
    </row>
    <row r="128" spans="2:13">
      <c r="C128" s="22" t="s">
        <v>551</v>
      </c>
      <c r="D128" s="173">
        <v>11.32102647814293</v>
      </c>
      <c r="E128" s="173">
        <v>11.836931350149982</v>
      </c>
      <c r="F128" s="173">
        <v>10.888094825133626</v>
      </c>
      <c r="G128" s="173"/>
      <c r="H128" s="173">
        <v>10.232528987778126</v>
      </c>
      <c r="I128" s="173">
        <v>10.86401437884256</v>
      </c>
      <c r="J128" s="213">
        <v>10.241567365829225</v>
      </c>
      <c r="K128" s="173"/>
      <c r="L128" s="173"/>
      <c r="M128" s="173"/>
    </row>
    <row r="129" spans="2:13">
      <c r="C129" s="22" t="s">
        <v>552</v>
      </c>
      <c r="D129" s="173">
        <v>11.403845692200591</v>
      </c>
      <c r="E129" s="173">
        <v>12.62103479896178</v>
      </c>
      <c r="F129" s="173">
        <v>11.426499780354447</v>
      </c>
      <c r="G129" s="173"/>
      <c r="H129" s="173">
        <v>10.86305233469132</v>
      </c>
      <c r="I129" s="173">
        <v>12.322503237300037</v>
      </c>
      <c r="J129" s="213">
        <v>11.114307963115824</v>
      </c>
      <c r="K129" s="173"/>
      <c r="L129" s="173"/>
      <c r="M129" s="173"/>
    </row>
    <row r="130" spans="2:13">
      <c r="B130" s="22" t="s">
        <v>573</v>
      </c>
      <c r="C130" s="22" t="s">
        <v>554</v>
      </c>
      <c r="D130" s="173">
        <v>15.891320383575117</v>
      </c>
      <c r="E130" s="173">
        <v>13.989202713327584</v>
      </c>
      <c r="F130" s="173">
        <v>14.938846825859056</v>
      </c>
      <c r="G130" s="173"/>
      <c r="H130" s="173">
        <v>15.743231127846514</v>
      </c>
      <c r="I130" s="173">
        <v>13.981498011847766</v>
      </c>
      <c r="J130" s="213">
        <v>15.033937145549917</v>
      </c>
      <c r="K130" s="173"/>
      <c r="L130" s="173"/>
      <c r="M130" s="173"/>
    </row>
    <row r="131" spans="2:13">
      <c r="C131" s="22" t="s">
        <v>555</v>
      </c>
      <c r="D131" s="173">
        <v>5.0344234079173837</v>
      </c>
      <c r="E131" s="173">
        <v>4.7990947086292346</v>
      </c>
      <c r="F131" s="173">
        <v>5.1292776336457173</v>
      </c>
      <c r="G131" s="173"/>
      <c r="H131" s="173">
        <v>4.9873203719357564</v>
      </c>
      <c r="I131" s="173">
        <v>4.793313316562525</v>
      </c>
      <c r="J131" s="213">
        <v>5.0907992627620224</v>
      </c>
      <c r="K131" s="173"/>
      <c r="L131" s="173"/>
      <c r="M131" s="173"/>
    </row>
    <row r="132" spans="2:13">
      <c r="C132" s="22" t="s">
        <v>556</v>
      </c>
      <c r="D132" s="173">
        <v>4.3705433980821242</v>
      </c>
      <c r="E132" s="173">
        <v>5.3606045461924605</v>
      </c>
      <c r="F132" s="173">
        <v>5.6975035738868005</v>
      </c>
      <c r="G132" s="173"/>
      <c r="H132" s="173">
        <v>4.7273239580931889</v>
      </c>
      <c r="I132" s="173">
        <v>5.8058914225432119</v>
      </c>
      <c r="J132" s="213">
        <v>5.9334966585944082</v>
      </c>
      <c r="K132" s="173"/>
      <c r="L132" s="173"/>
      <c r="M132" s="173"/>
    </row>
    <row r="133" spans="2:13">
      <c r="C133" s="22" t="s">
        <v>557</v>
      </c>
      <c r="D133" s="173">
        <v>4.7356774034915174</v>
      </c>
      <c r="E133" s="173">
        <v>6.4069100088173601</v>
      </c>
      <c r="F133" s="173">
        <v>6.5708114929139967</v>
      </c>
      <c r="G133" s="173"/>
      <c r="H133" s="173">
        <v>5.4599246906939216</v>
      </c>
      <c r="I133" s="173">
        <v>6.905785928751115</v>
      </c>
      <c r="J133" s="213">
        <v>6.9439466248437558</v>
      </c>
      <c r="K133" s="173"/>
      <c r="L133" s="173"/>
      <c r="M133" s="173"/>
    </row>
    <row r="134" spans="2:13">
      <c r="C134" s="22" t="s">
        <v>558</v>
      </c>
      <c r="D134" s="173">
        <v>20.75116793705434</v>
      </c>
      <c r="E134" s="173">
        <v>20.759152387530914</v>
      </c>
      <c r="F134" s="173">
        <v>21.310381038103809</v>
      </c>
      <c r="G134" s="173"/>
      <c r="H134" s="173">
        <v>20.314301083531852</v>
      </c>
      <c r="I134" s="173">
        <v>20.196705347723768</v>
      </c>
      <c r="J134" s="213">
        <v>20.687831024764428</v>
      </c>
      <c r="K134" s="173"/>
      <c r="L134" s="173"/>
      <c r="M134" s="173"/>
    </row>
    <row r="135" spans="2:13">
      <c r="C135" s="22" t="s">
        <v>559</v>
      </c>
      <c r="D135" s="173">
        <v>22.623555446274896</v>
      </c>
      <c r="E135" s="173">
        <v>21.364908181682175</v>
      </c>
      <c r="F135" s="173">
        <v>20.977413917862375</v>
      </c>
      <c r="G135" s="173"/>
      <c r="H135" s="173">
        <v>24.533159148543763</v>
      </c>
      <c r="I135" s="173">
        <v>23.184127241743084</v>
      </c>
      <c r="J135" s="213">
        <v>22.766907621461414</v>
      </c>
      <c r="K135" s="173"/>
      <c r="L135" s="173"/>
      <c r="M135" s="173"/>
    </row>
    <row r="136" spans="2:13">
      <c r="C136" s="22" t="s">
        <v>560</v>
      </c>
      <c r="D136" s="173">
        <v>7.7280550774526686</v>
      </c>
      <c r="E136" s="173">
        <v>7.6570970196050965</v>
      </c>
      <c r="F136" s="173">
        <v>7.311091403257973</v>
      </c>
      <c r="G136" s="173"/>
      <c r="H136" s="173">
        <v>6.890545352083814</v>
      </c>
      <c r="I136" s="173">
        <v>6.9390570477968021</v>
      </c>
      <c r="J136" s="213">
        <v>6.5393481666390727</v>
      </c>
      <c r="K136" s="173"/>
      <c r="L136" s="173"/>
      <c r="M136" s="173"/>
    </row>
    <row r="137" spans="2:13">
      <c r="C137" s="22" t="s">
        <v>561</v>
      </c>
      <c r="D137" s="173">
        <v>10.554462748955004</v>
      </c>
      <c r="E137" s="173">
        <v>10.895487230744255</v>
      </c>
      <c r="F137" s="173">
        <v>9.9458842943117833</v>
      </c>
      <c r="G137" s="173"/>
      <c r="H137" s="173">
        <v>9.5020364251133493</v>
      </c>
      <c r="I137" s="173">
        <v>9.8469528523898404</v>
      </c>
      <c r="J137" s="213">
        <v>9.2710359358028018</v>
      </c>
      <c r="K137" s="173"/>
      <c r="L137" s="173"/>
      <c r="M137" s="173"/>
    </row>
    <row r="138" spans="2:13">
      <c r="C138" s="22" t="s">
        <v>562</v>
      </c>
      <c r="D138" s="173">
        <v>8.3107941971969517</v>
      </c>
      <c r="E138" s="173">
        <v>8.76754320347092</v>
      </c>
      <c r="F138" s="173">
        <v>8.1187898201584865</v>
      </c>
      <c r="G138" s="173"/>
      <c r="H138" s="173">
        <v>7.8421578421578415</v>
      </c>
      <c r="I138" s="173">
        <v>8.3466688306418888</v>
      </c>
      <c r="J138" s="213">
        <v>7.7326975595821832</v>
      </c>
      <c r="K138" s="173"/>
      <c r="L138" s="173"/>
      <c r="M138" s="173"/>
    </row>
    <row r="139" spans="2:13">
      <c r="B139" s="22" t="s">
        <v>574</v>
      </c>
      <c r="C139" s="22" t="s">
        <v>563</v>
      </c>
      <c r="D139" s="173">
        <v>15.156631481773902</v>
      </c>
      <c r="E139" s="173">
        <v>13.417067961714723</v>
      </c>
      <c r="F139" s="173">
        <v>14.307203714864492</v>
      </c>
      <c r="G139" s="173"/>
      <c r="H139" s="173">
        <v>15.038041722361944</v>
      </c>
      <c r="I139" s="173">
        <v>13.411842251921893</v>
      </c>
      <c r="J139" s="213">
        <v>14.390869286027103</v>
      </c>
      <c r="K139" s="173"/>
      <c r="L139" s="173"/>
      <c r="M139" s="173"/>
    </row>
    <row r="140" spans="2:13">
      <c r="C140" s="22" t="s">
        <v>564</v>
      </c>
      <c r="D140" s="173">
        <v>4.8003692591737828</v>
      </c>
      <c r="E140" s="173">
        <v>4.6106206102620391</v>
      </c>
      <c r="F140" s="173">
        <v>4.8970921952117452</v>
      </c>
      <c r="G140" s="173"/>
      <c r="H140" s="173">
        <v>4.7246488821878581</v>
      </c>
      <c r="I140" s="173">
        <v>4.5971499755027159</v>
      </c>
      <c r="J140" s="213">
        <v>4.872555376537167</v>
      </c>
      <c r="K140" s="173"/>
      <c r="L140" s="173"/>
      <c r="M140" s="173"/>
    </row>
    <row r="141" spans="2:13">
      <c r="C141" s="22" t="s">
        <v>565</v>
      </c>
      <c r="D141" s="173">
        <v>4.1104376450010323</v>
      </c>
      <c r="E141" s="173">
        <v>5.1355019516936169</v>
      </c>
      <c r="F141" s="173">
        <v>5.4470848940869372</v>
      </c>
      <c r="G141" s="173"/>
      <c r="H141" s="173">
        <v>4.4427410312125843</v>
      </c>
      <c r="I141" s="173">
        <v>5.5283675346430092</v>
      </c>
      <c r="J141" s="213">
        <v>5.6728093657166552</v>
      </c>
      <c r="K141" s="173"/>
      <c r="L141" s="173"/>
      <c r="M141" s="173"/>
    </row>
    <row r="142" spans="2:13">
      <c r="C142" s="22" t="s">
        <v>566</v>
      </c>
      <c r="D142" s="173">
        <v>4.6278863556305954</v>
      </c>
      <c r="E142" s="173">
        <v>6.0493066061919487</v>
      </c>
      <c r="F142" s="173">
        <v>6.2808048481643297</v>
      </c>
      <c r="G142" s="173"/>
      <c r="H142" s="173">
        <v>5.2225805021127254</v>
      </c>
      <c r="I142" s="173">
        <v>6.5157163511154481</v>
      </c>
      <c r="J142" s="213">
        <v>6.6661188644283502</v>
      </c>
      <c r="K142" s="173"/>
      <c r="L142" s="173"/>
      <c r="M142" s="173"/>
    </row>
    <row r="143" spans="2:13">
      <c r="C143" s="22" t="s">
        <v>567</v>
      </c>
      <c r="D143" s="173">
        <v>20.547936885833323</v>
      </c>
      <c r="E143" s="173">
        <v>20.006668155468674</v>
      </c>
      <c r="F143" s="173">
        <v>20.68803886568681</v>
      </c>
      <c r="G143" s="173"/>
      <c r="H143" s="173">
        <v>20.289763260755258</v>
      </c>
      <c r="I143" s="173">
        <v>19.515795736750817</v>
      </c>
      <c r="J143" s="213">
        <v>20.13531461611004</v>
      </c>
      <c r="K143" s="173"/>
      <c r="L143" s="173"/>
      <c r="M143" s="173"/>
    </row>
    <row r="144" spans="2:13">
      <c r="C144" s="22" t="s">
        <v>568</v>
      </c>
      <c r="D144" s="173">
        <v>22.22721585870978</v>
      </c>
      <c r="E144" s="173">
        <v>21.051476902075621</v>
      </c>
      <c r="F144" s="173">
        <v>20.855633114074884</v>
      </c>
      <c r="G144" s="173"/>
      <c r="H144" s="173">
        <v>24.055291948838477</v>
      </c>
      <c r="I144" s="173">
        <v>22.713834029494571</v>
      </c>
      <c r="J144" s="213">
        <v>22.4747622881595</v>
      </c>
      <c r="K144" s="173"/>
      <c r="L144" s="173"/>
      <c r="M144" s="173"/>
    </row>
    <row r="145" spans="2:13">
      <c r="C145" s="22" t="s">
        <v>569</v>
      </c>
      <c r="D145" s="173">
        <v>7.7113219235487751</v>
      </c>
      <c r="E145" s="173">
        <v>7.6403851174318786</v>
      </c>
      <c r="F145" s="173">
        <v>7.3041365900735356</v>
      </c>
      <c r="G145" s="173"/>
      <c r="H145" s="173">
        <v>6.9868801986658475</v>
      </c>
      <c r="I145" s="173">
        <v>6.9976432890671543</v>
      </c>
      <c r="J145" s="213">
        <v>6.5739627058624395</v>
      </c>
      <c r="K145" s="173"/>
      <c r="L145" s="173"/>
      <c r="M145" s="173"/>
    </row>
    <row r="146" spans="2:13">
      <c r="C146" s="22" t="s">
        <v>570</v>
      </c>
      <c r="D146" s="173">
        <v>10.942339694146513</v>
      </c>
      <c r="E146" s="173">
        <v>11.371799993080216</v>
      </c>
      <c r="F146" s="173">
        <v>10.423722925629754</v>
      </c>
      <c r="G146" s="173"/>
      <c r="H146" s="173">
        <v>9.8712092896555657</v>
      </c>
      <c r="I146" s="173">
        <v>10.36150935347216</v>
      </c>
      <c r="J146" s="213">
        <v>9.7638397682930869</v>
      </c>
      <c r="K146" s="173"/>
      <c r="L146" s="173"/>
      <c r="M146" s="173"/>
    </row>
    <row r="147" spans="2:13">
      <c r="C147" s="22" t="s">
        <v>571</v>
      </c>
      <c r="D147" s="173">
        <v>9.8758608961822976</v>
      </c>
      <c r="E147" s="173">
        <v>10.717172702081282</v>
      </c>
      <c r="F147" s="173">
        <v>9.7962828522075114</v>
      </c>
      <c r="G147" s="173"/>
      <c r="H147" s="173">
        <v>9.3688431642097392</v>
      </c>
      <c r="I147" s="173">
        <v>10.358141478032231</v>
      </c>
      <c r="J147" s="213">
        <v>9.4497677288656554</v>
      </c>
      <c r="K147" s="173"/>
      <c r="L147" s="173"/>
      <c r="M147" s="173"/>
    </row>
    <row r="148" spans="2:13">
      <c r="C148" s="163"/>
      <c r="D148" s="163" t="s">
        <v>333</v>
      </c>
      <c r="E148" s="163" t="s">
        <v>108</v>
      </c>
      <c r="F148" s="163" t="s">
        <v>94</v>
      </c>
    </row>
    <row r="149" spans="2:13">
      <c r="B149" s="164" t="s">
        <v>543</v>
      </c>
      <c r="C149" s="163" t="s">
        <v>575</v>
      </c>
      <c r="D149" s="174">
        <f>ROUND(D121*(-1),1)</f>
        <v>-14.4</v>
      </c>
      <c r="E149" s="174">
        <f t="shared" ref="E149:F149" si="0">ROUND(E121*(-1),1)</f>
        <v>-12.9</v>
      </c>
      <c r="F149" s="174">
        <f t="shared" si="0"/>
        <v>-13.7</v>
      </c>
      <c r="J149" s="22"/>
    </row>
    <row r="150" spans="2:13">
      <c r="B150" s="164"/>
      <c r="C150" s="163" t="s">
        <v>576</v>
      </c>
      <c r="D150" s="174">
        <f t="shared" ref="D150:F157" si="1">ROUND(D122*(-1),1)</f>
        <v>-4.5999999999999996</v>
      </c>
      <c r="E150" s="174">
        <f t="shared" si="1"/>
        <v>-4.4000000000000004</v>
      </c>
      <c r="F150" s="174">
        <f t="shared" si="1"/>
        <v>-4.7</v>
      </c>
    </row>
    <row r="151" spans="2:13">
      <c r="B151" s="164"/>
      <c r="C151" s="163" t="s">
        <v>577</v>
      </c>
      <c r="D151" s="174">
        <f t="shared" si="1"/>
        <v>-3.9</v>
      </c>
      <c r="E151" s="174">
        <f t="shared" si="1"/>
        <v>-4.9000000000000004</v>
      </c>
      <c r="F151" s="174">
        <f t="shared" si="1"/>
        <v>-5.2</v>
      </c>
    </row>
    <row r="152" spans="2:13">
      <c r="B152" s="164"/>
      <c r="C152" s="163" t="s">
        <v>578</v>
      </c>
      <c r="D152" s="174">
        <f t="shared" si="1"/>
        <v>-4.5</v>
      </c>
      <c r="E152" s="174">
        <f t="shared" si="1"/>
        <v>-5.7</v>
      </c>
      <c r="F152" s="174">
        <f t="shared" si="1"/>
        <v>-6</v>
      </c>
    </row>
    <row r="153" spans="2:13">
      <c r="B153" s="164"/>
      <c r="C153" s="163" t="s">
        <v>579</v>
      </c>
      <c r="D153" s="174">
        <f t="shared" si="1"/>
        <v>-20.3</v>
      </c>
      <c r="E153" s="174">
        <f t="shared" si="1"/>
        <v>-19.3</v>
      </c>
      <c r="F153" s="174">
        <f t="shared" si="1"/>
        <v>-20.100000000000001</v>
      </c>
    </row>
    <row r="154" spans="2:13">
      <c r="B154" s="164"/>
      <c r="C154" s="163" t="s">
        <v>580</v>
      </c>
      <c r="D154" s="174">
        <f t="shared" si="1"/>
        <v>-21.8</v>
      </c>
      <c r="E154" s="174">
        <f t="shared" si="1"/>
        <v>-20.7</v>
      </c>
      <c r="F154" s="174">
        <f t="shared" si="1"/>
        <v>-20.7</v>
      </c>
    </row>
    <row r="155" spans="2:13">
      <c r="B155" s="164"/>
      <c r="C155" s="163" t="s">
        <v>581</v>
      </c>
      <c r="D155" s="174">
        <f t="shared" si="1"/>
        <v>-7.7</v>
      </c>
      <c r="E155" s="174">
        <f t="shared" si="1"/>
        <v>-7.6</v>
      </c>
      <c r="F155" s="174">
        <f t="shared" si="1"/>
        <v>-7.3</v>
      </c>
    </row>
    <row r="156" spans="2:13">
      <c r="B156" s="164"/>
      <c r="C156" s="163" t="s">
        <v>582</v>
      </c>
      <c r="D156" s="174">
        <f t="shared" si="1"/>
        <v>-11.3</v>
      </c>
      <c r="E156" s="174">
        <f t="shared" si="1"/>
        <v>-11.8</v>
      </c>
      <c r="F156" s="174">
        <f t="shared" si="1"/>
        <v>-10.9</v>
      </c>
    </row>
    <row r="157" spans="2:13">
      <c r="B157" s="164"/>
      <c r="C157" s="163" t="s">
        <v>583</v>
      </c>
      <c r="D157" s="174">
        <f t="shared" si="1"/>
        <v>-11.4</v>
      </c>
      <c r="E157" s="174">
        <f t="shared" si="1"/>
        <v>-12.6</v>
      </c>
      <c r="F157" s="174">
        <f t="shared" si="1"/>
        <v>-11.4</v>
      </c>
    </row>
    <row r="158" spans="2:13">
      <c r="B158" s="164"/>
      <c r="C158" s="163"/>
      <c r="D158" s="174"/>
      <c r="E158" s="174"/>
      <c r="F158" s="174"/>
    </row>
    <row r="159" spans="2:13">
      <c r="B159" s="164" t="s">
        <v>553</v>
      </c>
      <c r="C159" s="163" t="s">
        <v>575</v>
      </c>
      <c r="D159" s="174">
        <f>ROUND(D130,1)</f>
        <v>15.9</v>
      </c>
      <c r="E159" s="174">
        <f t="shared" ref="E159:F159" si="2">ROUND(E130,1)</f>
        <v>14</v>
      </c>
      <c r="F159" s="174">
        <f t="shared" si="2"/>
        <v>14.9</v>
      </c>
    </row>
    <row r="160" spans="2:13">
      <c r="B160" s="164"/>
      <c r="C160" s="163" t="s">
        <v>576</v>
      </c>
      <c r="D160" s="174">
        <f t="shared" ref="D160:F167" si="3">ROUND(D131,1)</f>
        <v>5</v>
      </c>
      <c r="E160" s="174">
        <f t="shared" si="3"/>
        <v>4.8</v>
      </c>
      <c r="F160" s="174">
        <f t="shared" si="3"/>
        <v>5.0999999999999996</v>
      </c>
    </row>
    <row r="161" spans="2:10">
      <c r="B161" s="164"/>
      <c r="C161" s="163" t="s">
        <v>577</v>
      </c>
      <c r="D161" s="174">
        <f t="shared" si="3"/>
        <v>4.4000000000000004</v>
      </c>
      <c r="E161" s="174">
        <f t="shared" si="3"/>
        <v>5.4</v>
      </c>
      <c r="F161" s="174">
        <f t="shared" si="3"/>
        <v>5.7</v>
      </c>
    </row>
    <row r="162" spans="2:10">
      <c r="C162" s="163" t="s">
        <v>578</v>
      </c>
      <c r="D162" s="174">
        <f t="shared" si="3"/>
        <v>4.7</v>
      </c>
      <c r="E162" s="174">
        <f t="shared" si="3"/>
        <v>6.4</v>
      </c>
      <c r="F162" s="174">
        <f t="shared" si="3"/>
        <v>6.6</v>
      </c>
    </row>
    <row r="163" spans="2:10">
      <c r="C163" s="163" t="s">
        <v>579</v>
      </c>
      <c r="D163" s="174">
        <f t="shared" si="3"/>
        <v>20.8</v>
      </c>
      <c r="E163" s="174">
        <f t="shared" si="3"/>
        <v>20.8</v>
      </c>
      <c r="F163" s="174">
        <f t="shared" si="3"/>
        <v>21.3</v>
      </c>
    </row>
    <row r="164" spans="2:10">
      <c r="C164" s="163" t="s">
        <v>580</v>
      </c>
      <c r="D164" s="174">
        <f t="shared" si="3"/>
        <v>22.6</v>
      </c>
      <c r="E164" s="174">
        <f t="shared" si="3"/>
        <v>21.4</v>
      </c>
      <c r="F164" s="174">
        <f t="shared" si="3"/>
        <v>21</v>
      </c>
    </row>
    <row r="165" spans="2:10">
      <c r="C165" s="163" t="s">
        <v>581</v>
      </c>
      <c r="D165" s="174">
        <f t="shared" si="3"/>
        <v>7.7</v>
      </c>
      <c r="E165" s="174">
        <f t="shared" si="3"/>
        <v>7.7</v>
      </c>
      <c r="F165" s="174">
        <f t="shared" si="3"/>
        <v>7.3</v>
      </c>
    </row>
    <row r="166" spans="2:10">
      <c r="C166" s="163" t="s">
        <v>582</v>
      </c>
      <c r="D166" s="174">
        <f t="shared" si="3"/>
        <v>10.6</v>
      </c>
      <c r="E166" s="174">
        <f t="shared" si="3"/>
        <v>10.9</v>
      </c>
      <c r="F166" s="174">
        <f t="shared" si="3"/>
        <v>9.9</v>
      </c>
    </row>
    <row r="167" spans="2:10">
      <c r="C167" s="163" t="s">
        <v>583</v>
      </c>
      <c r="D167" s="174">
        <f t="shared" si="3"/>
        <v>8.3000000000000007</v>
      </c>
      <c r="E167" s="174">
        <f t="shared" si="3"/>
        <v>8.8000000000000007</v>
      </c>
      <c r="F167" s="174">
        <f t="shared" si="3"/>
        <v>8.1</v>
      </c>
    </row>
    <row r="169" spans="2:10" ht="13">
      <c r="I169" s="171"/>
      <c r="J169" s="43"/>
    </row>
    <row r="170" spans="2:10" ht="13">
      <c r="B170" s="45" t="s">
        <v>478</v>
      </c>
      <c r="C170" s="45"/>
      <c r="D170" s="46">
        <v>2025</v>
      </c>
      <c r="E170" s="46"/>
      <c r="F170" s="61"/>
      <c r="G170" s="61"/>
      <c r="H170" s="61"/>
      <c r="I170" s="61"/>
      <c r="J170" s="53" t="s">
        <v>742</v>
      </c>
    </row>
    <row r="171" spans="2:10">
      <c r="B171" s="47" t="s">
        <v>94</v>
      </c>
      <c r="C171" s="48" t="s">
        <v>0</v>
      </c>
      <c r="D171" s="174">
        <f>ROUND((Demografie!D41/Demografie!D5)*100,1)</f>
        <v>102.8</v>
      </c>
      <c r="E171" s="120"/>
      <c r="F171" s="62"/>
      <c r="G171" s="62"/>
      <c r="H171" s="62"/>
      <c r="I171" s="169"/>
      <c r="J171" s="52" t="s">
        <v>743</v>
      </c>
    </row>
    <row r="172" spans="2:10">
      <c r="B172" s="47" t="s">
        <v>108</v>
      </c>
      <c r="C172" s="48" t="s">
        <v>109</v>
      </c>
      <c r="D172" s="174">
        <f>ROUND((Demografie!C41/Demografie!C5)*100,1)</f>
        <v>100.2</v>
      </c>
      <c r="E172" s="120"/>
      <c r="F172" s="62"/>
      <c r="G172" s="62"/>
      <c r="H172" s="62"/>
      <c r="I172" s="169"/>
      <c r="J172" s="52"/>
    </row>
    <row r="173" spans="2:10">
      <c r="B173" s="50" t="s">
        <v>333</v>
      </c>
      <c r="C173" s="48" t="s">
        <v>334</v>
      </c>
      <c r="D173" s="174">
        <f>ROUND((Demografie!B41/Demografie!B5)*100,1)</f>
        <v>107.9</v>
      </c>
      <c r="E173" s="120"/>
      <c r="F173" s="14"/>
      <c r="G173" s="14"/>
      <c r="H173" s="14"/>
      <c r="I173" s="14"/>
    </row>
    <row r="176" spans="2:10" ht="13">
      <c r="B176" s="1" t="s">
        <v>482</v>
      </c>
      <c r="C176" s="175"/>
    </row>
    <row r="177" spans="2:10" ht="13">
      <c r="B177" s="1" t="s">
        <v>483</v>
      </c>
      <c r="C177" s="175"/>
      <c r="J177" s="22"/>
    </row>
    <row r="178" spans="2:10" ht="13">
      <c r="B178" s="1" t="s">
        <v>542</v>
      </c>
      <c r="C178" s="175"/>
      <c r="J178" s="22"/>
    </row>
  </sheetData>
  <customSheetViews>
    <customSheetView guid="{457FCE9A-3910-48B3-825E-28331D496F75}" showGridLines="0" state="veryHidden" showRuler="0">
      <pageMargins left="0.51181102362204722" right="0.51181102362204722" top="0.55118110236220474" bottom="0.55118110236220474" header="0.51181102362204722" footer="0.51181102362204722"/>
      <pageSetup paperSize="9" orientation="portrait" r:id="rId1"/>
      <headerFooter alignWithMargins="0"/>
    </customSheetView>
  </customSheetViews>
  <phoneticPr fontId="0" type="noConversion"/>
  <conditionalFormatting sqref="A24:A26">
    <cfRule type="cellIs" dxfId="1" priority="33" stopIfTrue="1" operator="equal">
      <formula>"AMS-Sonderregion"</formula>
    </cfRule>
  </conditionalFormatting>
  <conditionalFormatting sqref="B24:C26">
    <cfRule type="cellIs" dxfId="0" priority="32" stopIfTrue="1" operator="notEqual">
      <formula>B10</formula>
    </cfRule>
  </conditionalFormatting>
  <pageMargins left="0.47244094488188981" right="0.35433070866141736" top="0.55118110236220474" bottom="0.55118110236220474" header="0.51181102362204722" footer="0.51181102362204722"/>
  <pageSetup paperSize="9" orientation="portrait" r:id="rId2"/>
  <headerFooter alignWithMargins="0">
    <oddFooter>&amp;R&amp;8Seite &amp;P&amp;C&amp;7WIBIS Steiermark - Datenstand: April 2025 - Seite &amp;P von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dimension ref="A1:A37"/>
  <sheetViews>
    <sheetView showGridLines="0" zoomScaleNormal="100" workbookViewId="0"/>
  </sheetViews>
  <sheetFormatPr baseColWidth="10" defaultColWidth="0" defaultRowHeight="12.5"/>
  <cols>
    <col min="1" max="1" width="96.81640625" style="20" customWidth="1"/>
    <col min="2" max="16384" width="0" style="20" hidden="1"/>
  </cols>
  <sheetData>
    <row r="1" spans="1:1" s="118" customFormat="1" ht="53.25" customHeight="1">
      <c r="A1" s="149" t="s">
        <v>708</v>
      </c>
    </row>
    <row r="2" spans="1:1" s="18" customFormat="1" ht="25">
      <c r="A2" s="219" t="s">
        <v>334</v>
      </c>
    </row>
    <row r="3" spans="1:1" s="18" customFormat="1" ht="26.25" customHeight="1">
      <c r="A3" s="220" t="s">
        <v>333</v>
      </c>
    </row>
    <row r="4" spans="1:1" customFormat="1" ht="54" customHeight="1">
      <c r="A4" s="152" t="s">
        <v>709</v>
      </c>
    </row>
    <row r="5" spans="1:1" ht="72" customHeight="1">
      <c r="A5" s="106" t="s">
        <v>541</v>
      </c>
    </row>
    <row r="6" spans="1:1" customFormat="1" ht="22.5" customHeight="1">
      <c r="A6" s="176" t="s">
        <v>481</v>
      </c>
    </row>
    <row r="7" spans="1:1" ht="12.75" customHeight="1">
      <c r="A7" s="134" t="s">
        <v>14</v>
      </c>
    </row>
    <row r="8" spans="1:1" s="17" customFormat="1" ht="12.75" customHeight="1">
      <c r="A8" s="21"/>
    </row>
    <row r="9" spans="1:1" s="17" customFormat="1" ht="12.75" customHeight="1">
      <c r="A9" s="221" t="s">
        <v>484</v>
      </c>
    </row>
    <row r="10" spans="1:1" s="17" customFormat="1">
      <c r="A10" s="222" t="s">
        <v>480</v>
      </c>
    </row>
    <row r="11" spans="1:1" s="17" customFormat="1" ht="12.75" hidden="1" customHeight="1">
      <c r="A11" s="172"/>
    </row>
    <row r="12" spans="1:1" ht="12.75" customHeight="1">
      <c r="A12" s="152"/>
    </row>
    <row r="13" spans="1:1" s="17" customFormat="1" ht="12.75" customHeight="1">
      <c r="A13" s="131" t="s">
        <v>32</v>
      </c>
    </row>
    <row r="14" spans="1:1" s="17" customFormat="1" ht="12.75" customHeight="1">
      <c r="A14" s="208" t="s">
        <v>87</v>
      </c>
    </row>
    <row r="15" spans="1:1" customFormat="1" ht="12.75" customHeight="1">
      <c r="A15" s="208"/>
    </row>
    <row r="16" spans="1:1" s="17" customFormat="1" ht="12.75" customHeight="1">
      <c r="A16" s="131" t="s">
        <v>33</v>
      </c>
    </row>
    <row r="17" spans="1:1" s="17" customFormat="1" ht="12.75" customHeight="1">
      <c r="A17" s="208" t="s">
        <v>34</v>
      </c>
    </row>
    <row r="18" spans="1:1" s="17" customFormat="1" ht="12.75" customHeight="1">
      <c r="A18" s="152"/>
    </row>
    <row r="19" spans="1:1" ht="12.75" customHeight="1">
      <c r="A19" s="221" t="s">
        <v>31</v>
      </c>
    </row>
    <row r="20" spans="1:1">
      <c r="A20" s="222" t="s">
        <v>520</v>
      </c>
    </row>
    <row r="21" spans="1:1" ht="12.75" customHeight="1">
      <c r="A21" s="222"/>
    </row>
    <row r="22" spans="1:1" ht="12.75" customHeight="1">
      <c r="A22" s="221" t="s">
        <v>2</v>
      </c>
    </row>
    <row r="23" spans="1:1">
      <c r="A23" s="222" t="s">
        <v>91</v>
      </c>
    </row>
    <row r="24" spans="1:1" ht="12.75" customHeight="1">
      <c r="A24" s="152"/>
    </row>
    <row r="25" spans="1:1" ht="12.75" customHeight="1">
      <c r="A25" s="131" t="s">
        <v>28</v>
      </c>
    </row>
    <row r="26" spans="1:1" ht="12.75" customHeight="1">
      <c r="A26" s="208" t="s">
        <v>52</v>
      </c>
    </row>
    <row r="27" spans="1:1" ht="12.75" customHeight="1">
      <c r="A27" s="208"/>
    </row>
    <row r="28" spans="1:1" ht="12.75" customHeight="1">
      <c r="A28" s="131" t="s">
        <v>29</v>
      </c>
    </row>
    <row r="29" spans="1:1">
      <c r="A29" s="208" t="s">
        <v>35</v>
      </c>
    </row>
    <row r="30" spans="1:1" ht="12.75" customHeight="1">
      <c r="A30" s="208"/>
    </row>
    <row r="31" spans="1:1" ht="12.75" customHeight="1">
      <c r="A31" s="131" t="s">
        <v>37</v>
      </c>
    </row>
    <row r="32" spans="1:1" ht="37.5">
      <c r="A32" s="208" t="s">
        <v>517</v>
      </c>
    </row>
    <row r="33" spans="1:1" ht="12.75" customHeight="1">
      <c r="A33" s="152"/>
    </row>
    <row r="34" spans="1:1" ht="13">
      <c r="A34" s="221" t="s">
        <v>36</v>
      </c>
    </row>
    <row r="35" spans="1:1">
      <c r="A35" s="222" t="s">
        <v>499</v>
      </c>
    </row>
    <row r="37" spans="1:1">
      <c r="A37" s="18" t="s">
        <v>516</v>
      </c>
    </row>
  </sheetData>
  <customSheetViews>
    <customSheetView guid="{457FCE9A-3910-48B3-825E-28331D496F75}" showGridLines="0" hiddenColumns="1" showRuler="0">
      <selection activeCell="E1" sqref="E1:IV65536"/>
      <pageMargins left="0.51181102362204722" right="0.51181102362204722" top="0.55118110236220474" bottom="0.55118110236220474" header="0.51181102362204722" footer="0.51181102362204722"/>
      <pageSetup paperSize="9" orientation="portrait" r:id="rId1"/>
      <headerFooter alignWithMargins="0">
        <oddFooter>&amp;C&amp;8WIBIS Kärnten - August 2010&amp;R&amp;8Seite &amp;P</oddFooter>
      </headerFooter>
    </customSheetView>
  </customSheetViews>
  <phoneticPr fontId="0" type="noConversion"/>
  <hyperlinks>
    <hyperlink ref="A9" location="Demografie!A1" display="Demografie" xr:uid="{00000000-0004-0000-0100-000000000000}"/>
    <hyperlink ref="A19" location="Betriebe!A1" display="Betriebe" xr:uid="{00000000-0004-0000-0100-000001000000}"/>
    <hyperlink ref="A13" location="Beschäftigung!A1" display="Beschäftigung" xr:uid="{00000000-0004-0000-0100-000002000000}"/>
    <hyperlink ref="A16" location="Arbeitsmarkt!A1" display="Arbeitsmarkt" xr:uid="{00000000-0004-0000-0100-000003000000}"/>
    <hyperlink ref="A25" location="Wirtschaftsstruktur!A1" display="Wirtschaftsstruktur" xr:uid="{00000000-0004-0000-0100-000004000000}"/>
    <hyperlink ref="A28" location="'Veränderung Wirtschaftsstruktur'!A1" display="Veränderung Wirtschaftsstruktur" xr:uid="{00000000-0004-0000-0100-000005000000}"/>
    <hyperlink ref="A22" location="Betriebsdynamik!A1" display="Betriebsdynamik" xr:uid="{00000000-0004-0000-0100-000006000000}"/>
    <hyperlink ref="A34" location="Wirtschaftskraft!A1" display="Wirtschaftskraft" xr:uid="{00000000-0004-0000-0100-000007000000}"/>
    <hyperlink ref="A31" location="Tourismus!A1" display="Tourismus" xr:uid="{00000000-0004-0000-0100-000008000000}"/>
  </hyperlinks>
  <printOptions horizontalCentered="1"/>
  <pageMargins left="0.43307086614173229" right="0.39370078740157483" top="0.55118110236220474" bottom="0.55118110236220474" header="0.51181102362204722" footer="0.51181102362204722"/>
  <pageSetup paperSize="9" orientation="portrait" r:id="rId2"/>
  <headerFooter alignWithMargins="0">
    <oddFooter>&amp;C&amp;7WIBIS Steiermark - Datenstand: April 2025 - Seite &amp;P von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3">
    <tabColor rgb="FF85B29B"/>
  </sheetPr>
  <dimension ref="A1:P55"/>
  <sheetViews>
    <sheetView showGridLines="0" zoomScaleNormal="100" workbookViewId="0"/>
  </sheetViews>
  <sheetFormatPr baseColWidth="10" defaultColWidth="0" defaultRowHeight="12.5"/>
  <cols>
    <col min="1" max="1" width="58.26953125" customWidth="1"/>
    <col min="2" max="4" width="12.81640625" style="5" customWidth="1"/>
    <col min="5" max="10" width="11.453125" hidden="1" customWidth="1"/>
    <col min="11" max="16" width="0" hidden="1" customWidth="1"/>
    <col min="17" max="16384" width="11.453125" hidden="1"/>
  </cols>
  <sheetData>
    <row r="1" spans="1:4" ht="12.75" customHeight="1">
      <c r="A1" s="229" t="s">
        <v>484</v>
      </c>
      <c r="B1" s="156"/>
      <c r="C1" s="157"/>
      <c r="D1" s="155" t="s">
        <v>525</v>
      </c>
    </row>
    <row r="2" spans="1:4" s="111" customFormat="1" ht="12.75" customHeight="1">
      <c r="A2" s="129"/>
      <c r="B2" s="156"/>
      <c r="C2" s="154" t="s">
        <v>524</v>
      </c>
      <c r="D2" s="158"/>
    </row>
    <row r="3" spans="1:4" s="111" customFormat="1" ht="12.75" customHeight="1">
      <c r="A3" s="130"/>
      <c r="B3" s="225" t="s">
        <v>710</v>
      </c>
      <c r="C3" s="159"/>
      <c r="D3" s="160"/>
    </row>
    <row r="4" spans="1:4" ht="13">
      <c r="A4" s="223" t="s">
        <v>3</v>
      </c>
      <c r="B4" s="224" t="s">
        <v>333</v>
      </c>
      <c r="C4" s="125" t="s">
        <v>108</v>
      </c>
      <c r="D4" s="126" t="s">
        <v>94</v>
      </c>
    </row>
    <row r="5" spans="1:4">
      <c r="A5" s="22" t="s">
        <v>642</v>
      </c>
      <c r="B5" s="188">
        <v>164654</v>
      </c>
      <c r="C5" s="188">
        <v>1271716</v>
      </c>
      <c r="D5" s="188">
        <v>9197213</v>
      </c>
    </row>
    <row r="6" spans="1:4" ht="12.75" customHeight="1">
      <c r="A6" s="22" t="s">
        <v>585</v>
      </c>
      <c r="B6" s="24">
        <v>6801</v>
      </c>
      <c r="C6" s="24">
        <v>24639</v>
      </c>
      <c r="D6" s="24">
        <v>264549</v>
      </c>
    </row>
    <row r="7" spans="1:4">
      <c r="A7" s="22" t="s">
        <v>623</v>
      </c>
      <c r="B7" s="25">
        <v>4.3084388640063853</v>
      </c>
      <c r="C7" s="25">
        <v>1.9757400705810466</v>
      </c>
      <c r="D7" s="25">
        <v>2.9615913013183972</v>
      </c>
    </row>
    <row r="8" spans="1:4">
      <c r="A8" s="143" t="s">
        <v>643</v>
      </c>
      <c r="B8" s="136">
        <v>1.790259723244422</v>
      </c>
      <c r="C8" s="136">
        <v>13.827188736413957</v>
      </c>
      <c r="D8" s="136">
        <v>100</v>
      </c>
    </row>
    <row r="9" spans="1:4">
      <c r="A9" s="22" t="s">
        <v>587</v>
      </c>
      <c r="B9" s="119">
        <v>2.3116125321114733E-2</v>
      </c>
      <c r="C9" s="119">
        <v>-0.13367445064871575</v>
      </c>
      <c r="D9" s="119" t="s">
        <v>641</v>
      </c>
    </row>
    <row r="10" spans="1:4">
      <c r="A10" s="143" t="s">
        <v>644</v>
      </c>
      <c r="B10" s="137">
        <v>83314</v>
      </c>
      <c r="C10" s="137">
        <v>643410</v>
      </c>
      <c r="D10" s="137">
        <v>4664333</v>
      </c>
    </row>
    <row r="11" spans="1:4">
      <c r="A11" s="22" t="s">
        <v>623</v>
      </c>
      <c r="B11" s="25">
        <v>4.436226888122845</v>
      </c>
      <c r="C11" s="25">
        <v>1.9785173245082235</v>
      </c>
      <c r="D11" s="25">
        <v>2.8357400117115019</v>
      </c>
    </row>
    <row r="12" spans="1:4">
      <c r="A12" s="22" t="s">
        <v>645</v>
      </c>
      <c r="B12" s="26">
        <v>50.599438823229313</v>
      </c>
      <c r="C12" s="26">
        <v>50.593843279474349</v>
      </c>
      <c r="D12" s="26">
        <v>50.714634966048955</v>
      </c>
    </row>
    <row r="13" spans="1:4">
      <c r="A13" s="22" t="s">
        <v>587</v>
      </c>
      <c r="B13" s="25">
        <v>6.191340401016987E-2</v>
      </c>
      <c r="C13" s="25">
        <v>1.3778583335479766E-3</v>
      </c>
      <c r="D13" s="25">
        <v>-6.2065019532056453E-2</v>
      </c>
    </row>
    <row r="14" spans="1:4">
      <c r="A14" s="143" t="s">
        <v>646</v>
      </c>
      <c r="B14" s="137">
        <v>39628</v>
      </c>
      <c r="C14" s="137">
        <v>294570</v>
      </c>
      <c r="D14" s="137">
        <v>2267240</v>
      </c>
    </row>
    <row r="15" spans="1:4">
      <c r="A15" s="22" t="s">
        <v>623</v>
      </c>
      <c r="B15" s="25">
        <v>3.7137847104085422</v>
      </c>
      <c r="C15" s="25">
        <v>0.35464979610191838</v>
      </c>
      <c r="D15" s="25">
        <v>1.7854336983214141</v>
      </c>
    </row>
    <row r="16" spans="1:4">
      <c r="A16" s="22" t="s">
        <v>647</v>
      </c>
      <c r="B16" s="26">
        <v>24.067438385948716</v>
      </c>
      <c r="C16" s="26">
        <v>23.16319052367038</v>
      </c>
      <c r="D16" s="26">
        <v>24.651380804163175</v>
      </c>
    </row>
    <row r="17" spans="1:4">
      <c r="A17" s="22" t="s">
        <v>587</v>
      </c>
      <c r="B17" s="25">
        <v>-0.13799324981367178</v>
      </c>
      <c r="C17" s="25">
        <v>-0.37416923839723992</v>
      </c>
      <c r="D17" s="25">
        <v>-0.28485322411775016</v>
      </c>
    </row>
    <row r="18" spans="1:4">
      <c r="A18" s="143" t="s">
        <v>648</v>
      </c>
      <c r="B18" s="137">
        <v>52351</v>
      </c>
      <c r="C18" s="137">
        <v>403313</v>
      </c>
      <c r="D18" s="137">
        <v>2984802</v>
      </c>
    </row>
    <row r="19" spans="1:4">
      <c r="A19" s="22" t="s">
        <v>623</v>
      </c>
      <c r="B19" s="25">
        <v>1.6524271844660192</v>
      </c>
      <c r="C19" s="25">
        <v>-5.3280069784500707E-2</v>
      </c>
      <c r="D19" s="25">
        <v>1.4335533868140546</v>
      </c>
    </row>
    <row r="20" spans="1:4">
      <c r="A20" s="22" t="s">
        <v>649</v>
      </c>
      <c r="B20" s="26">
        <v>31.794550997850035</v>
      </c>
      <c r="C20" s="26">
        <v>31.714077671429784</v>
      </c>
      <c r="D20" s="26">
        <v>32.453331242844982</v>
      </c>
    </row>
    <row r="21" spans="1:4">
      <c r="A21" s="22" t="s">
        <v>587</v>
      </c>
      <c r="B21" s="25">
        <v>-0.83073962063678053</v>
      </c>
      <c r="C21" s="25">
        <v>-0.64382805532164866</v>
      </c>
      <c r="D21" s="25">
        <v>-0.48889069676899766</v>
      </c>
    </row>
    <row r="22" spans="1:4">
      <c r="A22" s="143" t="s">
        <v>650</v>
      </c>
      <c r="B22" s="137">
        <v>53069</v>
      </c>
      <c r="C22" s="137">
        <v>416867</v>
      </c>
      <c r="D22" s="137">
        <v>3036870</v>
      </c>
    </row>
    <row r="23" spans="1:4">
      <c r="A23" s="22" t="s">
        <v>623</v>
      </c>
      <c r="B23" s="25">
        <v>1.579128703774596</v>
      </c>
      <c r="C23" s="25">
        <v>-0.24790441801087812</v>
      </c>
      <c r="D23" s="25">
        <v>1.6263250555254194</v>
      </c>
    </row>
    <row r="24" spans="1:4">
      <c r="A24" s="22" t="s">
        <v>651</v>
      </c>
      <c r="B24" s="26">
        <v>32.230616930047248</v>
      </c>
      <c r="C24" s="26">
        <v>32.779881671693992</v>
      </c>
      <c r="D24" s="26">
        <v>33.019459264453268</v>
      </c>
    </row>
    <row r="25" spans="1:4">
      <c r="A25" s="22" t="s">
        <v>587</v>
      </c>
      <c r="B25" s="25">
        <v>-0.865998275238681</v>
      </c>
      <c r="C25" s="25">
        <v>-0.73071951812828928</v>
      </c>
      <c r="D25" s="25">
        <v>-0.43384201274690071</v>
      </c>
    </row>
    <row r="26" spans="1:4" ht="5.25" customHeight="1"/>
    <row r="27" spans="1:4" s="32" customFormat="1" ht="10">
      <c r="A27" s="32" t="s">
        <v>466</v>
      </c>
      <c r="B27" s="34"/>
      <c r="C27" s="34"/>
      <c r="D27" s="34"/>
    </row>
    <row r="28" spans="1:4">
      <c r="D28" s="30"/>
    </row>
    <row r="29" spans="1:4" ht="13">
      <c r="A29" s="223" t="s">
        <v>27</v>
      </c>
      <c r="B29" s="224" t="s">
        <v>333</v>
      </c>
      <c r="C29" s="125" t="s">
        <v>108</v>
      </c>
      <c r="D29" s="126" t="s">
        <v>94</v>
      </c>
    </row>
    <row r="30" spans="1:4">
      <c r="A30" s="2" t="s">
        <v>652</v>
      </c>
      <c r="B30" s="192">
        <v>7.9</v>
      </c>
      <c r="C30" s="192">
        <v>7.8</v>
      </c>
      <c r="D30" s="192">
        <v>8.4</v>
      </c>
    </row>
    <row r="31" spans="1:4">
      <c r="A31" s="2" t="s">
        <v>532</v>
      </c>
      <c r="B31" s="25">
        <v>-1.0999999999999996</v>
      </c>
      <c r="C31" s="25">
        <v>-1.0000000000000009</v>
      </c>
      <c r="D31" s="25">
        <v>-1</v>
      </c>
    </row>
    <row r="32" spans="1:4">
      <c r="A32" s="138" t="s">
        <v>653</v>
      </c>
      <c r="B32" s="139">
        <v>9.8000000000000007</v>
      </c>
      <c r="C32" s="139">
        <v>10.4</v>
      </c>
      <c r="D32" s="139">
        <v>9.6</v>
      </c>
    </row>
    <row r="33" spans="1:4">
      <c r="A33" s="2" t="s">
        <v>532</v>
      </c>
      <c r="B33" s="25">
        <v>-1.5</v>
      </c>
      <c r="C33" s="25">
        <v>-1.1999999999999993</v>
      </c>
      <c r="D33" s="25">
        <v>-0.70000000000000107</v>
      </c>
    </row>
    <row r="34" spans="1:4">
      <c r="A34" s="138" t="s">
        <v>654</v>
      </c>
      <c r="B34" s="137">
        <v>-1300</v>
      </c>
      <c r="C34" s="137">
        <v>-15649</v>
      </c>
      <c r="D34" s="137">
        <v>-47988</v>
      </c>
    </row>
    <row r="35" spans="1:4">
      <c r="A35" s="2" t="s">
        <v>655</v>
      </c>
      <c r="B35" s="210">
        <v>9889</v>
      </c>
      <c r="C35" s="210">
        <v>41101</v>
      </c>
      <c r="D35" s="210">
        <v>346265</v>
      </c>
    </row>
    <row r="36" spans="1:4">
      <c r="A36" s="2" t="s">
        <v>656</v>
      </c>
      <c r="B36" s="25">
        <v>12.222992674114916</v>
      </c>
      <c r="C36" s="25">
        <v>6.5170229694893411</v>
      </c>
      <c r="D36" s="25">
        <v>7.6316339774322355</v>
      </c>
    </row>
    <row r="37" spans="1:4" ht="5.25" customHeight="1"/>
    <row r="38" spans="1:4" s="32" customFormat="1" ht="10">
      <c r="A38" s="32" t="s">
        <v>466</v>
      </c>
      <c r="B38" s="34"/>
      <c r="C38" s="34"/>
      <c r="D38" s="34"/>
    </row>
    <row r="40" spans="1:4" ht="13">
      <c r="A40" s="223" t="s">
        <v>479</v>
      </c>
      <c r="B40" s="224" t="s">
        <v>333</v>
      </c>
      <c r="C40" s="125" t="s">
        <v>108</v>
      </c>
      <c r="D40" s="126" t="s">
        <v>94</v>
      </c>
    </row>
    <row r="41" spans="1:4">
      <c r="A41" s="22" t="s">
        <v>657</v>
      </c>
      <c r="B41" s="188">
        <v>177734</v>
      </c>
      <c r="C41" s="188">
        <v>1273911</v>
      </c>
      <c r="D41" s="188">
        <v>9454620</v>
      </c>
    </row>
    <row r="42" spans="1:4">
      <c r="A42" s="2" t="s">
        <v>658</v>
      </c>
      <c r="B42" s="24">
        <v>13080</v>
      </c>
      <c r="C42" s="24">
        <v>2195</v>
      </c>
      <c r="D42" s="24">
        <v>257407</v>
      </c>
    </row>
    <row r="43" spans="1:4">
      <c r="A43" s="2" t="s">
        <v>659</v>
      </c>
      <c r="B43" s="25">
        <v>7.9439309096651156</v>
      </c>
      <c r="C43" s="25">
        <v>0.17260142987899812</v>
      </c>
      <c r="D43" s="25">
        <v>2.7987500126396987</v>
      </c>
    </row>
    <row r="44" spans="1:4" ht="5.25" customHeight="1"/>
    <row r="45" spans="1:4" s="32" customFormat="1" ht="10">
      <c r="A45" s="32" t="s">
        <v>509</v>
      </c>
      <c r="B45" s="34"/>
      <c r="C45" s="34"/>
      <c r="D45" s="34"/>
    </row>
    <row r="47" spans="1:4" ht="13">
      <c r="A47" s="223" t="s">
        <v>20</v>
      </c>
      <c r="B47" s="224" t="s">
        <v>333</v>
      </c>
      <c r="C47" s="125" t="s">
        <v>108</v>
      </c>
      <c r="D47" s="126" t="s">
        <v>94</v>
      </c>
    </row>
    <row r="48" spans="1:4">
      <c r="A48" t="s">
        <v>21</v>
      </c>
      <c r="B48" s="188">
        <v>1084.5999999999999</v>
      </c>
      <c r="C48" s="188">
        <v>16399.689999999999</v>
      </c>
      <c r="D48" s="188">
        <v>83884.289999999994</v>
      </c>
    </row>
    <row r="49" spans="1:4">
      <c r="A49" t="s">
        <v>22</v>
      </c>
      <c r="B49" s="188">
        <v>514.99</v>
      </c>
      <c r="C49" s="188">
        <v>5211.8999999999996</v>
      </c>
      <c r="D49" s="188">
        <v>32706.48</v>
      </c>
    </row>
    <row r="50" spans="1:4">
      <c r="A50" s="135" t="s">
        <v>660</v>
      </c>
      <c r="B50" s="140">
        <v>151.81080582703302</v>
      </c>
      <c r="C50" s="140">
        <v>77.545124328569628</v>
      </c>
      <c r="D50" s="140">
        <v>109.64166234225742</v>
      </c>
    </row>
    <row r="51" spans="1:4">
      <c r="A51" t="s">
        <v>661</v>
      </c>
      <c r="B51" s="24">
        <v>319.72271306239003</v>
      </c>
      <c r="C51" s="24">
        <v>244.00237917074401</v>
      </c>
      <c r="D51" s="24">
        <v>281.20461144091303</v>
      </c>
    </row>
    <row r="52" spans="1:4" ht="5.25" customHeight="1"/>
    <row r="53" spans="1:4" s="32" customFormat="1" ht="10">
      <c r="A53" s="32" t="s">
        <v>466</v>
      </c>
      <c r="B53" s="34"/>
      <c r="C53" s="34"/>
      <c r="D53" s="34"/>
    </row>
    <row r="54" spans="1:4" ht="13">
      <c r="A54" s="3"/>
      <c r="B54" s="8"/>
      <c r="C54" s="8"/>
      <c r="D54" s="8"/>
    </row>
    <row r="55" spans="1:4" s="112" customFormat="1" ht="12.75" customHeight="1">
      <c r="A55" s="150" t="s">
        <v>484</v>
      </c>
      <c r="B55" s="127"/>
      <c r="C55" s="128"/>
      <c r="D55" s="226" t="s">
        <v>710</v>
      </c>
    </row>
  </sheetData>
  <customSheetViews>
    <customSheetView guid="{457FCE9A-3910-48B3-825E-28331D496F75}" showGridLines="0" printArea="1" hiddenColumns="1" showRuler="0">
      <selection activeCell="E1" sqref="E1:IV65536"/>
      <pageMargins left="0.51181102362204722" right="0.51181102362204722" top="0.55118110236220474" bottom="0.55118110236220474" header="0.51181102362204722" footer="0.51181102362204722"/>
      <pageSetup paperSize="9" orientation="portrait" r:id="rId1"/>
      <headerFooter alignWithMargins="0">
        <oddFooter>&amp;C&amp;8WIBIS Kärnten - August 2010&amp;R&amp;8Seite &amp;P</oddFooter>
      </headerFooter>
    </customSheetView>
  </customSheetViews>
  <phoneticPr fontId="0" type="noConversion"/>
  <printOptions horizontalCentered="1"/>
  <pageMargins left="0.43307086614173229" right="0.39370078740157483" top="0.55118110236220474" bottom="0.55118110236220474" header="0.51181102362204722" footer="0.51181102362204722"/>
  <pageSetup paperSize="9" orientation="portrait" r:id="rId2"/>
  <headerFooter alignWithMargins="0">
    <oddFooter>&amp;C&amp;7WIBIS Steiermark - Datenstand: April 2025 - Seite &amp;P von &amp;N</oddFooter>
  </headerFooter>
  <rowBreaks count="1" manualBreakCount="1">
    <brk id="54" max="3" man="1"/>
  </rowBreak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5">
    <tabColor theme="7"/>
  </sheetPr>
  <dimension ref="A1:WVL109"/>
  <sheetViews>
    <sheetView showGridLines="0" zoomScaleNormal="100" workbookViewId="0"/>
  </sheetViews>
  <sheetFormatPr baseColWidth="10" defaultColWidth="0" defaultRowHeight="12.5"/>
  <cols>
    <col min="1" max="1" width="58.26953125" customWidth="1"/>
    <col min="2" max="4" width="12.81640625" style="5" customWidth="1"/>
    <col min="5" max="16132" width="11.453125" hidden="1"/>
  </cols>
  <sheetData>
    <row r="1" spans="1:4" s="112" customFormat="1" ht="12.75" customHeight="1">
      <c r="A1" s="150" t="s">
        <v>32</v>
      </c>
      <c r="B1" s="156"/>
      <c r="C1" s="157"/>
      <c r="D1" s="155" t="s">
        <v>525</v>
      </c>
    </row>
    <row r="2" spans="1:4" s="122" customFormat="1" ht="12.75" customHeight="1">
      <c r="A2" s="129"/>
      <c r="B2" s="156"/>
      <c r="C2" s="154" t="s">
        <v>524</v>
      </c>
      <c r="D2" s="158"/>
    </row>
    <row r="3" spans="1:4" s="122" customFormat="1" ht="12.75" customHeight="1">
      <c r="A3" s="130"/>
      <c r="B3" s="225" t="s">
        <v>710</v>
      </c>
      <c r="C3" s="159"/>
      <c r="D3" s="160"/>
    </row>
    <row r="4" spans="1:4" ht="13">
      <c r="A4" s="223" t="s">
        <v>51</v>
      </c>
      <c r="B4" s="224" t="s">
        <v>333</v>
      </c>
      <c r="C4" s="125" t="s">
        <v>108</v>
      </c>
      <c r="D4" s="126" t="s">
        <v>94</v>
      </c>
    </row>
    <row r="5" spans="1:4">
      <c r="A5" s="22" t="s">
        <v>617</v>
      </c>
      <c r="B5" s="188">
        <v>53847</v>
      </c>
      <c r="C5" s="188">
        <v>536082</v>
      </c>
      <c r="D5" s="188">
        <v>3904719</v>
      </c>
    </row>
    <row r="6" spans="1:4">
      <c r="A6" s="22" t="s">
        <v>585</v>
      </c>
      <c r="B6" s="24">
        <v>4236</v>
      </c>
      <c r="C6" s="24">
        <v>12841</v>
      </c>
      <c r="D6" s="24">
        <v>170353</v>
      </c>
    </row>
    <row r="7" spans="1:4">
      <c r="A7" s="22" t="s">
        <v>586</v>
      </c>
      <c r="B7" s="25">
        <v>2.0694754304116048</v>
      </c>
      <c r="C7" s="25">
        <v>0.60796498698725276</v>
      </c>
      <c r="D7" s="25">
        <v>1.1214355477983329</v>
      </c>
    </row>
    <row r="8" spans="1:4">
      <c r="A8" s="135" t="s">
        <v>618</v>
      </c>
      <c r="B8" s="144">
        <v>1.379023689028583</v>
      </c>
      <c r="C8" s="144">
        <v>13.729080120746204</v>
      </c>
      <c r="D8" s="144">
        <v>100</v>
      </c>
    </row>
    <row r="9" spans="1:4">
      <c r="A9" s="22" t="s">
        <v>587</v>
      </c>
      <c r="B9" s="119">
        <v>5.0525089801833234E-2</v>
      </c>
      <c r="C9" s="119">
        <v>-0.28242812456237054</v>
      </c>
      <c r="D9" s="119" t="s">
        <v>641</v>
      </c>
    </row>
    <row r="10" spans="1:4" ht="5.25" customHeight="1"/>
    <row r="11" spans="1:4" s="32" customFormat="1" ht="10">
      <c r="A11" s="32" t="s">
        <v>510</v>
      </c>
      <c r="B11" s="34"/>
      <c r="C11" s="34"/>
      <c r="D11" s="34"/>
    </row>
    <row r="12" spans="1:4" ht="13">
      <c r="A12" s="3"/>
    </row>
    <row r="13" spans="1:4" ht="13">
      <c r="A13" s="223" t="s">
        <v>86</v>
      </c>
      <c r="B13" s="224" t="s">
        <v>333</v>
      </c>
      <c r="C13" s="125" t="s">
        <v>108</v>
      </c>
      <c r="D13" s="126" t="s">
        <v>94</v>
      </c>
    </row>
    <row r="14" spans="1:4">
      <c r="A14" s="22" t="s">
        <v>619</v>
      </c>
      <c r="B14" s="188">
        <v>19988</v>
      </c>
      <c r="C14" s="188">
        <v>246972</v>
      </c>
      <c r="D14" s="188">
        <v>1813778</v>
      </c>
    </row>
    <row r="15" spans="1:4">
      <c r="A15" s="42" t="s">
        <v>620</v>
      </c>
      <c r="B15" s="123">
        <v>37.119988114472484</v>
      </c>
      <c r="C15" s="123">
        <v>46.069817677146411</v>
      </c>
      <c r="D15" s="123">
        <v>46.450922588795763</v>
      </c>
    </row>
    <row r="16" spans="1:4">
      <c r="A16" s="42" t="s">
        <v>587</v>
      </c>
      <c r="B16" s="25">
        <v>1.0312174789279496</v>
      </c>
      <c r="C16" s="25">
        <v>1.1132871300371434</v>
      </c>
      <c r="D16" s="25">
        <v>0.94651836060816663</v>
      </c>
    </row>
    <row r="17" spans="1:4" ht="5.25" customHeight="1"/>
    <row r="18" spans="1:4" s="32" customFormat="1" ht="10">
      <c r="A18" s="32" t="s">
        <v>510</v>
      </c>
      <c r="B18" s="34"/>
      <c r="C18" s="34"/>
      <c r="D18" s="34"/>
    </row>
    <row r="19" spans="1:4" ht="13">
      <c r="A19" s="3"/>
    </row>
    <row r="20" spans="1:4" ht="13">
      <c r="A20" s="223" t="s">
        <v>7</v>
      </c>
      <c r="B20" s="224" t="s">
        <v>333</v>
      </c>
      <c r="C20" s="125" t="s">
        <v>108</v>
      </c>
      <c r="D20" s="126" t="s">
        <v>94</v>
      </c>
    </row>
    <row r="21" spans="1:4">
      <c r="A21" s="22" t="s">
        <v>621</v>
      </c>
      <c r="B21" s="188">
        <v>3542</v>
      </c>
      <c r="C21" s="188">
        <v>46241</v>
      </c>
      <c r="D21" s="188">
        <v>326374</v>
      </c>
    </row>
    <row r="22" spans="1:4">
      <c r="A22" s="22" t="s">
        <v>585</v>
      </c>
      <c r="B22" s="24">
        <v>71</v>
      </c>
      <c r="C22" s="24">
        <v>-504</v>
      </c>
      <c r="D22" s="24">
        <v>1915</v>
      </c>
    </row>
    <row r="23" spans="1:4">
      <c r="A23" s="22" t="s">
        <v>586</v>
      </c>
      <c r="B23" s="25">
        <v>0.50750352057511439</v>
      </c>
      <c r="C23" s="25">
        <v>-0.27064428907722649</v>
      </c>
      <c r="D23" s="25">
        <v>0.14722785196552568</v>
      </c>
    </row>
    <row r="24" spans="1:4">
      <c r="A24" s="141" t="s">
        <v>622</v>
      </c>
      <c r="B24" s="140">
        <v>65.778966330529101</v>
      </c>
      <c r="C24" s="140">
        <v>86.257326304557893</v>
      </c>
      <c r="D24" s="140">
        <v>83.584503776071969</v>
      </c>
    </row>
    <row r="25" spans="1:4">
      <c r="A25" s="22" t="s">
        <v>623</v>
      </c>
      <c r="B25" s="25">
        <v>-5.982129109078663</v>
      </c>
      <c r="C25" s="25">
        <v>-3.4477063366709313</v>
      </c>
      <c r="D25" s="25">
        <v>-3.7982829792871238</v>
      </c>
    </row>
    <row r="26" spans="1:4">
      <c r="A26" s="141" t="s">
        <v>624</v>
      </c>
      <c r="B26" s="140">
        <v>2054</v>
      </c>
      <c r="C26" s="140">
        <v>28047</v>
      </c>
      <c r="D26" s="140">
        <v>194516</v>
      </c>
    </row>
    <row r="27" spans="1:4">
      <c r="A27" s="22" t="s">
        <v>625</v>
      </c>
      <c r="B27" s="25">
        <v>57.989836250705821</v>
      </c>
      <c r="C27" s="25">
        <v>60.653965095910557</v>
      </c>
      <c r="D27" s="25">
        <v>59.599110223240828</v>
      </c>
    </row>
    <row r="28" spans="1:4">
      <c r="A28" s="22" t="s">
        <v>587</v>
      </c>
      <c r="B28" s="25">
        <v>-1.3014342765197568</v>
      </c>
      <c r="C28" s="25">
        <v>-0.58680931846530626</v>
      </c>
      <c r="D28" s="25">
        <v>-0.99591102751812599</v>
      </c>
    </row>
    <row r="29" spans="1:4">
      <c r="A29" s="141" t="s">
        <v>626</v>
      </c>
      <c r="B29" s="140">
        <v>102.76165699419653</v>
      </c>
      <c r="C29" s="140">
        <v>113.56348088042368</v>
      </c>
      <c r="D29" s="140">
        <v>107.24355461362967</v>
      </c>
    </row>
    <row r="30" spans="1:4">
      <c r="A30" s="22" t="s">
        <v>623</v>
      </c>
      <c r="B30" s="25">
        <v>-10.600354381725227</v>
      </c>
      <c r="C30" s="25">
        <v>-6.6837210640900508</v>
      </c>
      <c r="D30" s="25">
        <v>-7.3074679315506614</v>
      </c>
    </row>
    <row r="31" spans="1:4" ht="5.25" customHeight="1"/>
    <row r="32" spans="1:4" s="32" customFormat="1">
      <c r="A32" s="32" t="s">
        <v>510</v>
      </c>
      <c r="B32" s="24"/>
      <c r="C32" s="24"/>
      <c r="D32" s="24"/>
    </row>
    <row r="33" spans="1:4" ht="13">
      <c r="A33" s="3"/>
    </row>
    <row r="34" spans="1:4" ht="13">
      <c r="A34" s="223" t="s">
        <v>23</v>
      </c>
      <c r="B34" s="224" t="s">
        <v>333</v>
      </c>
      <c r="C34" s="125" t="s">
        <v>108</v>
      </c>
      <c r="D34" s="126" t="s">
        <v>94</v>
      </c>
    </row>
    <row r="35" spans="1:4">
      <c r="A35" s="22" t="s">
        <v>627</v>
      </c>
      <c r="B35" s="188">
        <v>1453</v>
      </c>
      <c r="C35" s="188">
        <v>14442</v>
      </c>
      <c r="D35" s="188">
        <v>102878</v>
      </c>
    </row>
    <row r="36" spans="1:4">
      <c r="A36" s="22" t="s">
        <v>585</v>
      </c>
      <c r="B36" s="24">
        <v>-47</v>
      </c>
      <c r="C36" s="24">
        <v>-886</v>
      </c>
      <c r="D36" s="24">
        <v>-4715</v>
      </c>
    </row>
    <row r="37" spans="1:4">
      <c r="A37" s="22" t="s">
        <v>586</v>
      </c>
      <c r="B37" s="25">
        <v>-0.79270944303663216</v>
      </c>
      <c r="C37" s="25">
        <v>-1.4774912118352468</v>
      </c>
      <c r="D37" s="25">
        <v>-1.1140423143357947</v>
      </c>
    </row>
    <row r="38" spans="1:4">
      <c r="A38" s="143" t="s">
        <v>462</v>
      </c>
      <c r="B38" s="142">
        <v>26.983861682173565</v>
      </c>
      <c r="C38" s="142">
        <v>26.939908446842086</v>
      </c>
      <c r="D38" s="142">
        <v>26.347094374780873</v>
      </c>
    </row>
    <row r="39" spans="1:4">
      <c r="A39" s="22" t="s">
        <v>585</v>
      </c>
      <c r="B39" s="25">
        <v>-3.2513684079274192</v>
      </c>
      <c r="C39" s="25">
        <v>-2.3544320195968957</v>
      </c>
      <c r="D39" s="25">
        <v>-2.4644897066937332</v>
      </c>
    </row>
    <row r="40" spans="1:4">
      <c r="A40" s="143" t="s">
        <v>628</v>
      </c>
      <c r="B40" s="140">
        <v>453</v>
      </c>
      <c r="C40" s="140">
        <v>3686</v>
      </c>
      <c r="D40" s="140">
        <v>26429</v>
      </c>
    </row>
    <row r="41" spans="1:4">
      <c r="A41" s="22" t="s">
        <v>585</v>
      </c>
      <c r="B41" s="24">
        <v>-58</v>
      </c>
      <c r="C41" s="24">
        <v>-360</v>
      </c>
      <c r="D41" s="24">
        <v>-2032</v>
      </c>
    </row>
    <row r="42" spans="1:4" ht="5.25" customHeight="1"/>
    <row r="43" spans="1:4" s="32" customFormat="1" ht="10">
      <c r="A43" s="32" t="s">
        <v>522</v>
      </c>
      <c r="B43" s="34"/>
      <c r="C43" s="34"/>
      <c r="D43" s="34"/>
    </row>
    <row r="44" spans="1:4" s="32" customFormat="1" ht="10">
      <c r="B44" s="34"/>
      <c r="C44" s="34"/>
      <c r="D44" s="34"/>
    </row>
    <row r="65" spans="1:4" s="112" customFormat="1" ht="12.75" customHeight="1">
      <c r="A65" s="150" t="s">
        <v>32</v>
      </c>
      <c r="B65" s="127"/>
      <c r="C65" s="128"/>
      <c r="D65" s="226" t="s">
        <v>710</v>
      </c>
    </row>
    <row r="87" customFormat="1"/>
    <row r="88" customFormat="1"/>
    <row r="89" customFormat="1"/>
    <row r="107" customFormat="1"/>
    <row r="108" customFormat="1"/>
    <row r="109" customFormat="1"/>
  </sheetData>
  <customSheetViews>
    <customSheetView guid="{457FCE9A-3910-48B3-825E-28331D496F75}" showGridLines="0" printArea="1" hiddenColumns="1" showRuler="0">
      <selection activeCell="E1" sqref="E1:IV65536"/>
      <pageMargins left="0.51181102362204722" right="0.51181102362204722" top="0.55118110236220474" bottom="0.55118110236220474" header="0.51181102362204722" footer="0.51181102362204722"/>
      <pageSetup paperSize="9" orientation="portrait" r:id="rId1"/>
      <headerFooter alignWithMargins="0">
        <oddFooter>&amp;C&amp;8WIBIS Kärnten - August 2010&amp;R&amp;8Seite &amp;P</oddFooter>
      </headerFooter>
    </customSheetView>
  </customSheetViews>
  <phoneticPr fontId="0" type="noConversion"/>
  <printOptions horizontalCentered="1"/>
  <pageMargins left="0.43307086614173229" right="0.39370078740157483" top="0.55118110236220474" bottom="0.55118110236220474" header="0.51181102362204722" footer="0.51181102362204722"/>
  <pageSetup paperSize="9" firstPageNumber="4294967295" orientation="portrait" r:id="rId2"/>
  <headerFooter alignWithMargins="0">
    <oddFooter>&amp;C&amp;7WIBIS Steiermark - Datenstand: April 2025 - Seite &amp;P von &amp;N</oddFooter>
  </headerFooter>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6">
    <tabColor theme="7"/>
  </sheetPr>
  <dimension ref="A1:P188"/>
  <sheetViews>
    <sheetView showGridLines="0" zoomScaleNormal="100" workbookViewId="0"/>
  </sheetViews>
  <sheetFormatPr baseColWidth="10" defaultColWidth="0" defaultRowHeight="12.5"/>
  <cols>
    <col min="1" max="1" width="58.26953125" customWidth="1"/>
    <col min="2" max="4" width="12.81640625" style="5" customWidth="1"/>
    <col min="5" max="9" width="11.453125" hidden="1" customWidth="1"/>
    <col min="10" max="16" width="0" hidden="1" customWidth="1"/>
    <col min="17" max="16384" width="11.453125" hidden="1"/>
  </cols>
  <sheetData>
    <row r="1" spans="1:4" s="112" customFormat="1" ht="12.75" customHeight="1">
      <c r="A1" s="150" t="s">
        <v>33</v>
      </c>
      <c r="B1" s="156"/>
      <c r="C1" s="157"/>
      <c r="D1" s="155" t="s">
        <v>525</v>
      </c>
    </row>
    <row r="2" spans="1:4" s="113" customFormat="1" ht="12.75" customHeight="1">
      <c r="A2" s="129"/>
      <c r="B2" s="156"/>
      <c r="C2" s="154" t="s">
        <v>524</v>
      </c>
      <c r="D2" s="158"/>
    </row>
    <row r="3" spans="1:4" s="113" customFormat="1" ht="12.75" customHeight="1">
      <c r="A3" s="130"/>
      <c r="B3" s="225" t="s">
        <v>710</v>
      </c>
      <c r="C3" s="159"/>
      <c r="D3" s="160"/>
    </row>
    <row r="4" spans="1:4" s="4" customFormat="1" ht="13">
      <c r="A4" s="223" t="s">
        <v>8</v>
      </c>
      <c r="B4" s="224" t="s">
        <v>333</v>
      </c>
      <c r="C4" s="125" t="s">
        <v>108</v>
      </c>
      <c r="D4" s="126" t="s">
        <v>94</v>
      </c>
    </row>
    <row r="5" spans="1:4">
      <c r="A5" s="2" t="s">
        <v>584</v>
      </c>
      <c r="B5" s="188">
        <v>4167</v>
      </c>
      <c r="C5" s="188">
        <v>38779</v>
      </c>
      <c r="D5" s="188">
        <v>317540</v>
      </c>
    </row>
    <row r="6" spans="1:4">
      <c r="A6" s="2" t="s">
        <v>585</v>
      </c>
      <c r="B6" s="24">
        <v>331</v>
      </c>
      <c r="C6" s="24">
        <v>1600</v>
      </c>
      <c r="D6" s="24">
        <v>-14201</v>
      </c>
    </row>
    <row r="7" spans="1:4">
      <c r="A7" s="2" t="s">
        <v>586</v>
      </c>
      <c r="B7" s="25">
        <v>2.0907103101793778</v>
      </c>
      <c r="C7" s="25">
        <v>1.0589368983683789</v>
      </c>
      <c r="D7" s="25">
        <v>-1.0878088320814938</v>
      </c>
    </row>
    <row r="8" spans="1:4">
      <c r="A8" s="135" t="s">
        <v>538</v>
      </c>
      <c r="B8" s="218">
        <v>1.3122756188196762</v>
      </c>
      <c r="C8" s="218">
        <v>12.212319707753354</v>
      </c>
      <c r="D8" s="218">
        <v>100</v>
      </c>
    </row>
    <row r="9" spans="1:4">
      <c r="A9" s="2" t="s">
        <v>587</v>
      </c>
      <c r="B9" s="119">
        <v>0.15595186022486884</v>
      </c>
      <c r="C9" s="119">
        <v>1.0050827367428354</v>
      </c>
      <c r="D9" s="119" t="s">
        <v>641</v>
      </c>
    </row>
    <row r="10" spans="1:4">
      <c r="A10" s="138" t="s">
        <v>588</v>
      </c>
      <c r="B10" s="148">
        <v>642</v>
      </c>
      <c r="C10" s="148">
        <v>8130</v>
      </c>
      <c r="D10" s="148">
        <v>76496</v>
      </c>
    </row>
    <row r="11" spans="1:4">
      <c r="A11" s="2" t="s">
        <v>589</v>
      </c>
      <c r="B11" s="51">
        <v>15.406767458603312</v>
      </c>
      <c r="C11" s="51">
        <v>20.964955259289823</v>
      </c>
      <c r="D11" s="51">
        <v>24.090193361466273</v>
      </c>
    </row>
    <row r="12" spans="1:4">
      <c r="A12" s="33" t="s">
        <v>587</v>
      </c>
      <c r="B12" s="25">
        <v>-1.4597601743476787</v>
      </c>
      <c r="C12" s="25">
        <v>-1.4643731250131431</v>
      </c>
      <c r="D12" s="25">
        <v>2.8878095741140939</v>
      </c>
    </row>
    <row r="13" spans="1:4">
      <c r="A13" s="135" t="s">
        <v>539</v>
      </c>
      <c r="B13" s="218">
        <v>0.83925956912779753</v>
      </c>
      <c r="C13" s="218">
        <v>10.628006693160428</v>
      </c>
      <c r="D13" s="218">
        <v>100</v>
      </c>
    </row>
    <row r="14" spans="1:4">
      <c r="A14" s="2" t="s">
        <v>587</v>
      </c>
      <c r="B14" s="119">
        <v>-8.0597689498530078E-2</v>
      </c>
      <c r="C14" s="119">
        <v>-1.2277733372645265</v>
      </c>
      <c r="D14" s="119" t="s">
        <v>641</v>
      </c>
    </row>
    <row r="15" spans="1:4" ht="5.25" customHeight="1"/>
    <row r="16" spans="1:4" s="32" customFormat="1" ht="10">
      <c r="A16" s="32" t="s">
        <v>467</v>
      </c>
      <c r="B16" s="34"/>
      <c r="C16" s="34"/>
      <c r="D16" s="34"/>
    </row>
    <row r="17" spans="1:4">
      <c r="A17" s="2"/>
    </row>
    <row r="18" spans="1:4" ht="13">
      <c r="A18" s="223" t="s">
        <v>9</v>
      </c>
      <c r="B18" s="224" t="s">
        <v>333</v>
      </c>
      <c r="C18" s="125" t="s">
        <v>108</v>
      </c>
      <c r="D18" s="126" t="s">
        <v>94</v>
      </c>
    </row>
    <row r="19" spans="1:4">
      <c r="A19" s="2" t="s">
        <v>590</v>
      </c>
      <c r="B19" s="188">
        <v>1883</v>
      </c>
      <c r="C19" s="188">
        <v>16618</v>
      </c>
      <c r="D19" s="188">
        <v>138882</v>
      </c>
    </row>
    <row r="20" spans="1:4">
      <c r="A20" s="2" t="s">
        <v>591</v>
      </c>
      <c r="B20" s="51">
        <v>45.188384929205668</v>
      </c>
      <c r="C20" s="51">
        <v>42.853090590267925</v>
      </c>
      <c r="D20" s="51">
        <v>43.736852050135418</v>
      </c>
    </row>
    <row r="21" spans="1:4">
      <c r="A21" s="33" t="s">
        <v>587</v>
      </c>
      <c r="B21" s="25">
        <v>-1.1619800342979829</v>
      </c>
      <c r="C21" s="25">
        <v>-2.0082558687546381</v>
      </c>
      <c r="D21" s="25">
        <v>-1.7531537073681775</v>
      </c>
    </row>
    <row r="22" spans="1:4">
      <c r="A22" s="138" t="s">
        <v>592</v>
      </c>
      <c r="B22" s="191">
        <v>2284</v>
      </c>
      <c r="C22" s="191">
        <v>22161</v>
      </c>
      <c r="D22" s="191">
        <v>178658</v>
      </c>
    </row>
    <row r="23" spans="1:4">
      <c r="A23" s="2" t="s">
        <v>593</v>
      </c>
      <c r="B23" s="51">
        <v>54.811615070794339</v>
      </c>
      <c r="C23" s="51">
        <v>57.146909409732075</v>
      </c>
      <c r="D23" s="51">
        <v>56.263147949864589</v>
      </c>
    </row>
    <row r="24" spans="1:4">
      <c r="A24" s="33" t="s">
        <v>587</v>
      </c>
      <c r="B24" s="25">
        <v>1.16198003429799</v>
      </c>
      <c r="C24" s="25">
        <v>2.0082558687546381</v>
      </c>
      <c r="D24" s="25">
        <v>1.7531537073681847</v>
      </c>
    </row>
    <row r="25" spans="1:4">
      <c r="A25" s="138" t="s">
        <v>594</v>
      </c>
      <c r="B25" s="191">
        <v>373</v>
      </c>
      <c r="C25" s="191">
        <v>4037</v>
      </c>
      <c r="D25" s="191">
        <v>34034</v>
      </c>
    </row>
    <row r="26" spans="1:4">
      <c r="A26" s="2" t="s">
        <v>595</v>
      </c>
      <c r="B26" s="51">
        <v>8.9512838972882172</v>
      </c>
      <c r="C26" s="51">
        <v>10.410273601691637</v>
      </c>
      <c r="D26" s="51">
        <v>10.718019777035964</v>
      </c>
    </row>
    <row r="27" spans="1:4">
      <c r="A27" s="33" t="s">
        <v>587</v>
      </c>
      <c r="B27" s="25">
        <v>0.34857273983253378</v>
      </c>
      <c r="C27" s="25">
        <v>1.0232540476423075</v>
      </c>
      <c r="D27" s="25">
        <v>1.6066949784732305</v>
      </c>
    </row>
    <row r="28" spans="1:4">
      <c r="A28" s="138" t="s">
        <v>596</v>
      </c>
      <c r="B28" s="191">
        <v>1533</v>
      </c>
      <c r="C28" s="191">
        <v>13344</v>
      </c>
      <c r="D28" s="191">
        <v>97684</v>
      </c>
    </row>
    <row r="29" spans="1:4">
      <c r="A29" s="2" t="s">
        <v>597</v>
      </c>
      <c r="B29" s="51">
        <v>36.789056875449965</v>
      </c>
      <c r="C29" s="51">
        <v>34.410376750303001</v>
      </c>
      <c r="D29" s="51">
        <v>30.762738552623293</v>
      </c>
    </row>
    <row r="30" spans="1:4">
      <c r="A30" s="33" t="s">
        <v>587</v>
      </c>
      <c r="B30" s="25">
        <v>-0.6718398920161448</v>
      </c>
      <c r="C30" s="25">
        <v>-1.7901665671611582</v>
      </c>
      <c r="D30" s="25">
        <v>-2.7067451711250534</v>
      </c>
    </row>
    <row r="31" spans="1:4">
      <c r="A31" s="138" t="s">
        <v>598</v>
      </c>
      <c r="B31" s="191">
        <v>787</v>
      </c>
      <c r="C31" s="191">
        <v>5736</v>
      </c>
      <c r="D31" s="191">
        <v>44799</v>
      </c>
    </row>
    <row r="32" spans="1:4">
      <c r="A32" s="2" t="s">
        <v>599</v>
      </c>
      <c r="B32" s="51">
        <v>18.886489080873531</v>
      </c>
      <c r="C32" s="51">
        <v>14.791510869284922</v>
      </c>
      <c r="D32" s="51">
        <v>14.108143855892171</v>
      </c>
    </row>
    <row r="33" spans="1:4">
      <c r="A33" s="33" t="s">
        <v>587</v>
      </c>
      <c r="B33" s="25">
        <v>-8.5639801579168768</v>
      </c>
      <c r="C33" s="25">
        <v>-7.7588535837665287</v>
      </c>
      <c r="D33" s="25">
        <v>-10.028155244912371</v>
      </c>
    </row>
    <row r="34" spans="1:4">
      <c r="A34" s="138" t="s">
        <v>600</v>
      </c>
      <c r="B34" s="191">
        <v>1200</v>
      </c>
      <c r="C34" s="191">
        <v>10382</v>
      </c>
      <c r="D34" s="191">
        <v>92866</v>
      </c>
    </row>
    <row r="35" spans="1:4">
      <c r="A35" s="2" t="s">
        <v>601</v>
      </c>
      <c r="B35" s="51">
        <v>28.797696184305256</v>
      </c>
      <c r="C35" s="51">
        <v>26.772222078960262</v>
      </c>
      <c r="D35" s="51">
        <v>29.245449392202556</v>
      </c>
    </row>
    <row r="36" spans="1:4">
      <c r="A36" s="33" t="s">
        <v>587</v>
      </c>
      <c r="B36" s="25">
        <v>-9.1585081952567826</v>
      </c>
      <c r="C36" s="25">
        <v>-8.0700275781042095</v>
      </c>
      <c r="D36" s="25">
        <v>-10.436712294173258</v>
      </c>
    </row>
    <row r="37" spans="1:4" ht="5.25" customHeight="1"/>
    <row r="38" spans="1:4" s="32" customFormat="1" ht="10">
      <c r="A38" s="32" t="s">
        <v>467</v>
      </c>
      <c r="B38" s="34"/>
      <c r="C38" s="34"/>
      <c r="D38" s="34"/>
    </row>
    <row r="39" spans="1:4">
      <c r="A39" s="2"/>
    </row>
    <row r="40" spans="1:4" ht="13">
      <c r="A40" s="223" t="s">
        <v>30</v>
      </c>
      <c r="B40" s="224" t="s">
        <v>333</v>
      </c>
      <c r="C40" s="125" t="s">
        <v>108</v>
      </c>
      <c r="D40" s="126" t="s">
        <v>94</v>
      </c>
    </row>
    <row r="41" spans="1:4">
      <c r="A41" s="33" t="s">
        <v>602</v>
      </c>
      <c r="B41" s="188">
        <v>385</v>
      </c>
      <c r="C41" s="188">
        <v>3395</v>
      </c>
      <c r="D41" s="188">
        <v>32781</v>
      </c>
    </row>
    <row r="42" spans="1:4">
      <c r="A42" s="33" t="s">
        <v>603</v>
      </c>
      <c r="B42" s="51">
        <v>9.239260859131269</v>
      </c>
      <c r="C42" s="51">
        <v>8.7547383893344328</v>
      </c>
      <c r="D42" s="51">
        <v>10.323423820621024</v>
      </c>
    </row>
    <row r="43" spans="1:4">
      <c r="A43" s="33" t="s">
        <v>587</v>
      </c>
      <c r="B43" s="25">
        <v>1.340407887285596</v>
      </c>
      <c r="C43" s="25">
        <v>1.8906484460869004</v>
      </c>
      <c r="D43" s="25">
        <v>2.2785936669770663</v>
      </c>
    </row>
    <row r="44" spans="1:4">
      <c r="A44" s="145" t="s">
        <v>604</v>
      </c>
      <c r="B44" s="191">
        <v>560</v>
      </c>
      <c r="C44" s="191">
        <v>4386</v>
      </c>
      <c r="D44" s="191">
        <v>39468</v>
      </c>
    </row>
    <row r="45" spans="1:4">
      <c r="A45" s="33" t="s">
        <v>605</v>
      </c>
      <c r="B45" s="51">
        <v>13.438924886009119</v>
      </c>
      <c r="C45" s="51">
        <v>11.310245235823512</v>
      </c>
      <c r="D45" s="51">
        <v>12.429300245638345</v>
      </c>
    </row>
    <row r="46" spans="1:4">
      <c r="A46" s="33" t="s">
        <v>587</v>
      </c>
      <c r="B46" s="25">
        <v>2.4118133114522884</v>
      </c>
      <c r="C46" s="25">
        <v>1.4848061438629969</v>
      </c>
      <c r="D46" s="25">
        <v>0.85310074060279106</v>
      </c>
    </row>
    <row r="47" spans="1:4">
      <c r="A47" s="145" t="s">
        <v>606</v>
      </c>
      <c r="B47" s="191">
        <v>183</v>
      </c>
      <c r="C47" s="191">
        <v>1684</v>
      </c>
      <c r="D47" s="191">
        <v>15816</v>
      </c>
    </row>
    <row r="48" spans="1:4">
      <c r="A48" s="33" t="s">
        <v>607</v>
      </c>
      <c r="B48" s="51">
        <v>4.3916486681065514</v>
      </c>
      <c r="C48" s="51">
        <v>4.3425565383326026</v>
      </c>
      <c r="D48" s="51">
        <v>4.9807898217547395</v>
      </c>
    </row>
    <row r="49" spans="1:4">
      <c r="A49" s="33" t="s">
        <v>587</v>
      </c>
      <c r="B49" s="25">
        <v>-0.14432630582462735</v>
      </c>
      <c r="C49" s="25">
        <v>-0.2568140741099052</v>
      </c>
      <c r="D49" s="25">
        <v>-0.34324308343334398</v>
      </c>
    </row>
    <row r="50" spans="1:4">
      <c r="A50" s="145" t="s">
        <v>608</v>
      </c>
      <c r="B50" s="191">
        <v>1592</v>
      </c>
      <c r="C50" s="191">
        <v>12783</v>
      </c>
      <c r="D50" s="191">
        <v>88467</v>
      </c>
    </row>
    <row r="51" spans="1:4">
      <c r="A51" s="33" t="s">
        <v>609</v>
      </c>
      <c r="B51" s="51">
        <v>38.204943604511641</v>
      </c>
      <c r="C51" s="51">
        <v>32.96371747595348</v>
      </c>
      <c r="D51" s="51">
        <v>27.860112111859927</v>
      </c>
    </row>
    <row r="52" spans="1:4">
      <c r="A52" s="33" t="s">
        <v>587</v>
      </c>
      <c r="B52" s="25">
        <v>-1.2371836113382031</v>
      </c>
      <c r="C52" s="25">
        <v>-1.7413579698627046</v>
      </c>
      <c r="D52" s="25">
        <v>-2.517501749556061</v>
      </c>
    </row>
    <row r="53" spans="1:4">
      <c r="A53" s="145" t="s">
        <v>610</v>
      </c>
      <c r="B53" s="191">
        <v>1429</v>
      </c>
      <c r="C53" s="191">
        <v>16403</v>
      </c>
      <c r="D53" s="191">
        <v>139864</v>
      </c>
    </row>
    <row r="54" spans="1:4">
      <c r="A54" s="33" t="s">
        <v>611</v>
      </c>
      <c r="B54" s="51">
        <v>34.293256539476843</v>
      </c>
      <c r="C54" s="51">
        <v>42.298666804198149</v>
      </c>
      <c r="D54" s="51">
        <v>44.04610442778862</v>
      </c>
    </row>
    <row r="55" spans="1:4">
      <c r="A55" s="33" t="s">
        <v>587</v>
      </c>
      <c r="B55" s="25">
        <v>-2.2030938254866612</v>
      </c>
      <c r="C55" s="25">
        <v>-1.1425231148421702</v>
      </c>
      <c r="D55" s="25">
        <v>-3.0449269221996644E-2</v>
      </c>
    </row>
    <row r="56" spans="1:4">
      <c r="A56" s="145" t="s">
        <v>612</v>
      </c>
      <c r="B56" s="191">
        <v>19</v>
      </c>
      <c r="C56" s="191">
        <v>128</v>
      </c>
      <c r="D56" s="191">
        <v>1144</v>
      </c>
    </row>
    <row r="57" spans="1:4">
      <c r="A57" s="33" t="s">
        <v>613</v>
      </c>
      <c r="B57" s="51">
        <v>0.4559635229181665</v>
      </c>
      <c r="C57" s="51">
        <v>0.33007555635782254</v>
      </c>
      <c r="D57" s="51">
        <v>0.3602695723373433</v>
      </c>
    </row>
    <row r="58" spans="1:4">
      <c r="A58" s="33" t="s">
        <v>587</v>
      </c>
      <c r="B58" s="25">
        <v>-0.14361937593480528</v>
      </c>
      <c r="C58" s="25">
        <v>-0.23744912155175008</v>
      </c>
      <c r="D58" s="25">
        <v>-0.23929454545334289</v>
      </c>
    </row>
    <row r="59" spans="1:4" ht="5.25" customHeight="1"/>
    <row r="60" spans="1:4" s="32" customFormat="1" ht="10">
      <c r="A60" s="32" t="s">
        <v>467</v>
      </c>
      <c r="B60" s="34"/>
      <c r="C60" s="34"/>
      <c r="D60" s="34"/>
    </row>
    <row r="61" spans="1:4" ht="13">
      <c r="A61" s="3"/>
      <c r="B61" s="8"/>
      <c r="C61" s="8"/>
      <c r="D61" s="8"/>
    </row>
    <row r="62" spans="1:4" s="112" customFormat="1" ht="12.75" customHeight="1">
      <c r="A62" s="150" t="s">
        <v>33</v>
      </c>
      <c r="B62" s="156"/>
      <c r="C62" s="157"/>
      <c r="D62" s="155" t="s">
        <v>525</v>
      </c>
    </row>
    <row r="63" spans="1:4" s="113" customFormat="1" ht="12.75" customHeight="1">
      <c r="A63" s="129"/>
      <c r="B63" s="156"/>
      <c r="C63" s="154" t="s">
        <v>524</v>
      </c>
      <c r="D63" s="158"/>
    </row>
    <row r="64" spans="1:4" s="113" customFormat="1" ht="12.75" customHeight="1">
      <c r="A64" s="130"/>
      <c r="B64" s="225" t="s">
        <v>710</v>
      </c>
      <c r="C64" s="159"/>
      <c r="D64" s="160"/>
    </row>
    <row r="65" spans="1:4" ht="13">
      <c r="A65" s="223" t="s">
        <v>10</v>
      </c>
      <c r="B65" s="224" t="s">
        <v>333</v>
      </c>
      <c r="C65" s="125" t="s">
        <v>108</v>
      </c>
      <c r="D65" s="126" t="s">
        <v>94</v>
      </c>
    </row>
    <row r="66" spans="1:4">
      <c r="A66" s="2" t="s">
        <v>614</v>
      </c>
      <c r="B66" s="192">
        <v>5.5793344922775496</v>
      </c>
      <c r="C66" s="192">
        <v>6.6498569218647319</v>
      </c>
      <c r="D66" s="192">
        <v>7.4147581801003204</v>
      </c>
    </row>
    <row r="67" spans="1:4">
      <c r="A67" s="33" t="s">
        <v>587</v>
      </c>
      <c r="B67" s="25">
        <v>1.0032951702328665</v>
      </c>
      <c r="C67" s="25">
        <v>0.13099753267328662</v>
      </c>
      <c r="D67" s="25">
        <v>-0.60467367093155655</v>
      </c>
    </row>
    <row r="68" spans="1:4">
      <c r="A68" s="138" t="s">
        <v>615</v>
      </c>
      <c r="B68" s="201">
        <v>5.2718782597737803</v>
      </c>
      <c r="C68" s="201">
        <v>6.1404000362043529</v>
      </c>
      <c r="D68" s="201">
        <v>6.92484771043351</v>
      </c>
    </row>
    <row r="69" spans="1:4">
      <c r="A69" s="33" t="s">
        <v>587</v>
      </c>
      <c r="B69" s="25">
        <v>0.77756013779507516</v>
      </c>
      <c r="C69" s="25">
        <v>-0.25784785821920231</v>
      </c>
      <c r="D69" s="25">
        <v>-0.96134365296458402</v>
      </c>
    </row>
    <row r="70" spans="1:4">
      <c r="A70" s="138" t="s">
        <v>616</v>
      </c>
      <c r="B70" s="201">
        <v>5.8610345542752897</v>
      </c>
      <c r="C70" s="201">
        <v>7.0910234569280206</v>
      </c>
      <c r="D70" s="201">
        <v>7.8462691979871098</v>
      </c>
    </row>
    <row r="71" spans="1:4">
      <c r="A71" s="33" t="s">
        <v>587</v>
      </c>
      <c r="B71" s="25">
        <v>1.2119429639135264</v>
      </c>
      <c r="C71" s="25">
        <v>0.47062779409454514</v>
      </c>
      <c r="D71" s="25">
        <v>-0.28785165770969012</v>
      </c>
    </row>
    <row r="72" spans="1:4" ht="5.25" customHeight="1"/>
    <row r="73" spans="1:4" s="32" customFormat="1" ht="46.5" customHeight="1">
      <c r="A73" s="167" t="s">
        <v>540</v>
      </c>
      <c r="B73" s="20"/>
      <c r="C73" s="20"/>
      <c r="D73" s="20"/>
    </row>
    <row r="94" customFormat="1"/>
    <row r="95" customFormat="1"/>
    <row r="96" customFormat="1"/>
    <row r="97" customFormat="1"/>
    <row r="98" customFormat="1"/>
    <row r="99" customFormat="1"/>
    <row r="100" customFormat="1"/>
    <row r="101" customFormat="1"/>
    <row r="102" customFormat="1"/>
    <row r="103" customFormat="1"/>
    <row r="104" customFormat="1"/>
    <row r="105" customFormat="1"/>
    <row r="106" customFormat="1"/>
    <row r="107" customFormat="1"/>
    <row r="108" customFormat="1"/>
    <row r="109" customFormat="1"/>
    <row r="110" customFormat="1"/>
    <row r="111" customFormat="1"/>
    <row r="112" customFormat="1"/>
    <row r="113" spans="1:4">
      <c r="B113"/>
      <c r="C113"/>
      <c r="D113"/>
    </row>
    <row r="114" spans="1:4">
      <c r="B114"/>
      <c r="C114"/>
      <c r="D114"/>
    </row>
    <row r="115" spans="1:4">
      <c r="B115"/>
      <c r="C115"/>
      <c r="D115"/>
    </row>
    <row r="116" spans="1:4">
      <c r="B116"/>
      <c r="C116"/>
      <c r="D116"/>
    </row>
    <row r="117" spans="1:4" s="112" customFormat="1" ht="12.75" customHeight="1">
      <c r="A117" s="150" t="s">
        <v>33</v>
      </c>
      <c r="B117" s="127"/>
      <c r="C117" s="128"/>
      <c r="D117" s="226" t="s">
        <v>710</v>
      </c>
    </row>
    <row r="118" spans="1:4">
      <c r="B118"/>
      <c r="C118"/>
      <c r="D118"/>
    </row>
    <row r="119" spans="1:4">
      <c r="B119"/>
      <c r="C119"/>
      <c r="D119"/>
    </row>
    <row r="120" spans="1:4">
      <c r="B120"/>
      <c r="C120"/>
      <c r="D120"/>
    </row>
    <row r="121" spans="1:4">
      <c r="B121"/>
      <c r="C121"/>
      <c r="D121"/>
    </row>
    <row r="122" spans="1:4">
      <c r="B122"/>
      <c r="C122"/>
      <c r="D122"/>
    </row>
    <row r="123" spans="1:4">
      <c r="B123"/>
      <c r="C123"/>
      <c r="D123"/>
    </row>
    <row r="124" spans="1:4">
      <c r="B124"/>
      <c r="C124"/>
      <c r="D124"/>
    </row>
    <row r="125" spans="1:4">
      <c r="B125"/>
      <c r="C125"/>
      <c r="D125"/>
    </row>
    <row r="126" spans="1:4">
      <c r="B126"/>
      <c r="C126"/>
      <c r="D126"/>
    </row>
    <row r="127" spans="1:4">
      <c r="B127"/>
      <c r="C127"/>
      <c r="D127"/>
    </row>
    <row r="128" spans="1:4">
      <c r="B128"/>
      <c r="C128"/>
      <c r="D128"/>
    </row>
    <row r="129" customFormat="1"/>
    <row r="130" customFormat="1"/>
    <row r="131" customFormat="1"/>
    <row r="132" customFormat="1"/>
    <row r="133" customFormat="1"/>
    <row r="134" customFormat="1"/>
    <row r="135" customFormat="1"/>
    <row r="136" customFormat="1"/>
    <row r="137" customFormat="1"/>
    <row r="138" customFormat="1"/>
    <row r="139" customFormat="1"/>
    <row r="140" customFormat="1"/>
    <row r="141" customFormat="1"/>
    <row r="142" customFormat="1"/>
    <row r="143" customFormat="1"/>
    <row r="144" customFormat="1"/>
    <row r="145" customFormat="1"/>
    <row r="146" customFormat="1"/>
    <row r="147" customFormat="1"/>
    <row r="148" customFormat="1"/>
    <row r="149" customFormat="1"/>
    <row r="150" customFormat="1"/>
    <row r="151" customFormat="1"/>
    <row r="152" customFormat="1"/>
    <row r="153" customFormat="1"/>
    <row r="161" spans="1:4">
      <c r="B161"/>
      <c r="C161"/>
      <c r="D161"/>
    </row>
    <row r="162" spans="1:4" s="112" customFormat="1" ht="12.75" customHeight="1">
      <c r="A162" s="150" t="s">
        <v>33</v>
      </c>
      <c r="B162" s="127"/>
      <c r="C162" s="128"/>
      <c r="D162" s="226" t="s">
        <v>710</v>
      </c>
    </row>
    <row r="186" customFormat="1"/>
    <row r="187" customFormat="1"/>
    <row r="188" customFormat="1"/>
  </sheetData>
  <customSheetViews>
    <customSheetView guid="{457FCE9A-3910-48B3-825E-28331D496F75}" showGridLines="0" printArea="1" hiddenColumns="1" showRuler="0" topLeftCell="A55">
      <selection activeCell="E1" sqref="E1:IV65536"/>
      <rowBreaks count="1" manualBreakCount="1">
        <brk id="60" max="16383" man="1"/>
      </rowBreaks>
      <pageMargins left="0.51181102362204722" right="0.51181102362204722" top="0.55118110236220474" bottom="0.55118110236220474" header="0.51181102362204722" footer="0.51181102362204722"/>
      <pageSetup paperSize="9" orientation="portrait" r:id="rId1"/>
      <headerFooter alignWithMargins="0">
        <oddFooter>&amp;C&amp;8WIBIS Kärnten - August 2010&amp;R&amp;8Seite &amp;P</oddFooter>
      </headerFooter>
    </customSheetView>
  </customSheetViews>
  <phoneticPr fontId="0" type="noConversion"/>
  <printOptions horizontalCentered="1"/>
  <pageMargins left="0.43307086614173229" right="0.39370078740157483" top="0.55118110236220474" bottom="0.55118110236220474" header="0.51181102362204722" footer="0.51181102362204722"/>
  <pageSetup paperSize="9" firstPageNumber="4294967295" orientation="portrait" r:id="rId2"/>
  <headerFooter alignWithMargins="0">
    <oddFooter>&amp;C&amp;7WIBIS Steiermark - Datenstand: April 2025 - Seite &amp;P von &amp;N</oddFooter>
  </headerFooter>
  <rowBreaks count="3" manualBreakCount="3">
    <brk id="61" max="3" man="1"/>
    <brk id="116" max="16383" man="1"/>
    <brk id="161" max="16383" man="1"/>
  </rowBreak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4">
    <tabColor rgb="FF85B29B"/>
  </sheetPr>
  <dimension ref="A1:Z39"/>
  <sheetViews>
    <sheetView showGridLines="0" workbookViewId="0"/>
  </sheetViews>
  <sheetFormatPr baseColWidth="10" defaultColWidth="0" defaultRowHeight="12.5"/>
  <cols>
    <col min="1" max="1" width="58.26953125" customWidth="1"/>
    <col min="2" max="4" width="12.81640625" style="5" customWidth="1"/>
    <col min="5" max="16" width="11.453125" hidden="1" customWidth="1"/>
    <col min="17" max="26" width="0" hidden="1" customWidth="1"/>
    <col min="27" max="16384" width="11.453125" hidden="1"/>
  </cols>
  <sheetData>
    <row r="1" spans="1:4" s="112" customFormat="1" ht="12.75" customHeight="1">
      <c r="A1" s="150" t="s">
        <v>31</v>
      </c>
      <c r="B1" s="156"/>
      <c r="C1" s="157"/>
      <c r="D1" s="155" t="s">
        <v>525</v>
      </c>
    </row>
    <row r="2" spans="1:4" s="113" customFormat="1" ht="12.75" customHeight="1">
      <c r="A2" s="129"/>
      <c r="B2" s="156"/>
      <c r="C2" s="154" t="s">
        <v>524</v>
      </c>
      <c r="D2" s="158"/>
    </row>
    <row r="3" spans="1:4" s="113" customFormat="1" ht="12.75" customHeight="1">
      <c r="A3" s="130"/>
      <c r="B3" s="225" t="s">
        <v>710</v>
      </c>
      <c r="C3" s="159"/>
      <c r="D3" s="160"/>
    </row>
    <row r="4" spans="1:4" s="2" customFormat="1" ht="13">
      <c r="A4" s="223" t="s">
        <v>13</v>
      </c>
      <c r="B4" s="224" t="s">
        <v>333</v>
      </c>
      <c r="C4" s="125" t="s">
        <v>108</v>
      </c>
      <c r="D4" s="126" t="s">
        <v>94</v>
      </c>
    </row>
    <row r="5" spans="1:4">
      <c r="A5" s="2" t="s">
        <v>629</v>
      </c>
      <c r="B5" s="188">
        <v>3360</v>
      </c>
      <c r="C5" s="188">
        <v>39483</v>
      </c>
      <c r="D5" s="188">
        <v>299338</v>
      </c>
    </row>
    <row r="6" spans="1:4">
      <c r="A6" s="2" t="s">
        <v>585</v>
      </c>
      <c r="B6" s="24">
        <v>50</v>
      </c>
      <c r="C6" s="24">
        <v>-431</v>
      </c>
      <c r="D6" s="24">
        <v>-2537</v>
      </c>
    </row>
    <row r="7" spans="1:4">
      <c r="A7" s="2" t="s">
        <v>586</v>
      </c>
      <c r="B7" s="25">
        <v>0.37552294183271773</v>
      </c>
      <c r="C7" s="25">
        <v>-0.27105548009398461</v>
      </c>
      <c r="D7" s="25">
        <v>-0.21076893702397514</v>
      </c>
    </row>
    <row r="8" spans="1:4">
      <c r="A8" s="135" t="s">
        <v>630</v>
      </c>
      <c r="B8" s="136">
        <v>1.1224769324308974</v>
      </c>
      <c r="C8" s="136">
        <v>13.190106167609859</v>
      </c>
      <c r="D8" s="136">
        <v>100</v>
      </c>
    </row>
    <row r="9" spans="1:4">
      <c r="A9" s="2" t="s">
        <v>587</v>
      </c>
      <c r="B9" s="119">
        <v>2.5996601167957323E-2</v>
      </c>
      <c r="C9" s="119">
        <v>-3.1922817897388711E-2</v>
      </c>
      <c r="D9" s="119" t="s">
        <v>641</v>
      </c>
    </row>
    <row r="10" spans="1:4" ht="5.25" customHeight="1"/>
    <row r="11" spans="1:4" s="32" customFormat="1" ht="10">
      <c r="A11" s="32" t="s">
        <v>510</v>
      </c>
      <c r="B11" s="34"/>
      <c r="C11" s="34"/>
      <c r="D11" s="34"/>
    </row>
    <row r="12" spans="1:4">
      <c r="A12" s="2"/>
    </row>
    <row r="13" spans="1:4" ht="13">
      <c r="A13" s="223" t="s">
        <v>1</v>
      </c>
      <c r="B13" s="224" t="s">
        <v>333</v>
      </c>
      <c r="C13" s="125" t="s">
        <v>108</v>
      </c>
      <c r="D13" s="126" t="s">
        <v>94</v>
      </c>
    </row>
    <row r="14" spans="1:4">
      <c r="A14" s="39" t="s">
        <v>631</v>
      </c>
      <c r="B14" s="25">
        <v>100</v>
      </c>
      <c r="C14" s="26">
        <v>100</v>
      </c>
      <c r="D14" s="25">
        <v>100</v>
      </c>
    </row>
    <row r="15" spans="1:4">
      <c r="A15" s="8" t="s">
        <v>15</v>
      </c>
      <c r="B15" s="192">
        <v>11.734894853692722</v>
      </c>
      <c r="C15" s="192">
        <v>14.338460098472492</v>
      </c>
      <c r="D15" s="192">
        <v>14.700635603687564</v>
      </c>
    </row>
    <row r="16" spans="1:4">
      <c r="A16" s="9" t="s">
        <v>632</v>
      </c>
      <c r="B16" s="25">
        <v>-1.5594274169638851</v>
      </c>
      <c r="C16" s="25">
        <v>-0.55169737900480875</v>
      </c>
      <c r="D16" s="25">
        <v>-0.66564685853405514</v>
      </c>
    </row>
    <row r="17" spans="1:4">
      <c r="A17" s="146" t="s">
        <v>16</v>
      </c>
      <c r="B17" s="142">
        <v>24.351777431689602</v>
      </c>
      <c r="C17" s="142">
        <v>21.525321943720925</v>
      </c>
      <c r="D17" s="142">
        <v>21.224989740445935</v>
      </c>
    </row>
    <row r="18" spans="1:4">
      <c r="A18" s="9" t="s">
        <v>632</v>
      </c>
      <c r="B18" s="25">
        <v>0.61789504391914818</v>
      </c>
      <c r="C18" s="25">
        <v>-0.23335204503588258</v>
      </c>
      <c r="D18" s="25">
        <v>-0.17683595443763878</v>
      </c>
    </row>
    <row r="19" spans="1:4">
      <c r="A19" s="146" t="s">
        <v>4</v>
      </c>
      <c r="B19" s="142">
        <v>25.398370368326923</v>
      </c>
      <c r="C19" s="142">
        <v>21.511714759214449</v>
      </c>
      <c r="D19" s="142">
        <v>21.669220707453903</v>
      </c>
    </row>
    <row r="20" spans="1:4">
      <c r="A20" s="9" t="s">
        <v>632</v>
      </c>
      <c r="B20" s="25">
        <v>2.222293574747674</v>
      </c>
      <c r="C20" s="25">
        <v>9.2134648131985131E-2</v>
      </c>
      <c r="D20" s="25">
        <v>6.598304023724566E-2</v>
      </c>
    </row>
    <row r="21" spans="1:4">
      <c r="A21" s="146" t="s">
        <v>5</v>
      </c>
      <c r="B21" s="142">
        <v>38.515747968447826</v>
      </c>
      <c r="C21" s="142">
        <v>42.624503198591633</v>
      </c>
      <c r="D21" s="142">
        <v>42.405164619264276</v>
      </c>
    </row>
    <row r="22" spans="1:4" ht="11.25" customHeight="1">
      <c r="A22" s="9" t="s">
        <v>632</v>
      </c>
      <c r="B22" s="25">
        <v>-1.2809562498797646</v>
      </c>
      <c r="C22" s="25">
        <v>0.69294662866171564</v>
      </c>
      <c r="D22" s="25">
        <v>0.7765082120559299</v>
      </c>
    </row>
    <row r="23" spans="1:4" ht="5.25" customHeight="1"/>
    <row r="24" spans="1:4" s="32" customFormat="1" ht="10">
      <c r="A24" s="32" t="s">
        <v>510</v>
      </c>
      <c r="B24" s="34"/>
      <c r="C24" s="34"/>
      <c r="D24" s="34"/>
    </row>
    <row r="25" spans="1:4">
      <c r="A25" s="2"/>
    </row>
    <row r="26" spans="1:4" s="20" customFormat="1" ht="13">
      <c r="A26" s="223" t="s">
        <v>503</v>
      </c>
      <c r="B26" s="224" t="s">
        <v>333</v>
      </c>
      <c r="C26" s="125" t="s">
        <v>108</v>
      </c>
      <c r="D26" s="126" t="s">
        <v>94</v>
      </c>
    </row>
    <row r="27" spans="1:4">
      <c r="A27" s="40" t="s">
        <v>633</v>
      </c>
      <c r="B27" s="26">
        <v>16.025892857142857</v>
      </c>
      <c r="C27" s="26">
        <v>13.577539700630652</v>
      </c>
      <c r="D27" s="26">
        <v>13.044514896204291</v>
      </c>
    </row>
    <row r="28" spans="1:4">
      <c r="A28" s="8" t="s">
        <v>15</v>
      </c>
      <c r="B28" s="192">
        <v>2.4721787292128012</v>
      </c>
      <c r="C28" s="192">
        <v>2.3843260644299678</v>
      </c>
      <c r="D28" s="192">
        <v>2.3301028684425473</v>
      </c>
    </row>
    <row r="29" spans="1:4">
      <c r="A29" s="9" t="s">
        <v>634</v>
      </c>
      <c r="B29" s="25">
        <v>-3.1061462681094487</v>
      </c>
      <c r="C29" s="25">
        <v>0.35655335732512505</v>
      </c>
      <c r="D29" s="25">
        <v>1.8291009461245418</v>
      </c>
    </row>
    <row r="30" spans="1:4">
      <c r="A30" s="146" t="s">
        <v>16</v>
      </c>
      <c r="B30" s="142">
        <v>20.3297699126231</v>
      </c>
      <c r="C30" s="142">
        <v>19.837266010372701</v>
      </c>
      <c r="D30" s="142">
        <v>19.398829837400068</v>
      </c>
    </row>
    <row r="31" spans="1:4">
      <c r="A31" s="9" t="s">
        <v>634</v>
      </c>
      <c r="B31" s="25">
        <v>1.5226680111343645</v>
      </c>
      <c r="C31" s="25">
        <v>-3.7186830925491558E-3</v>
      </c>
      <c r="D31" s="25">
        <v>0.41621539248720485</v>
      </c>
    </row>
    <row r="32" spans="1:4">
      <c r="A32" s="146" t="s">
        <v>4</v>
      </c>
      <c r="B32" s="142">
        <v>100.56073891347793</v>
      </c>
      <c r="C32" s="142">
        <v>100.19151235055777</v>
      </c>
      <c r="D32" s="142">
        <v>100.82485439893792</v>
      </c>
    </row>
    <row r="33" spans="1:4">
      <c r="A33" s="9" t="s">
        <v>634</v>
      </c>
      <c r="B33" s="25">
        <v>1.4538524112767988</v>
      </c>
      <c r="C33" s="25">
        <v>-0.41282728381010897</v>
      </c>
      <c r="D33" s="25">
        <v>-0.53039705065210652</v>
      </c>
    </row>
    <row r="34" spans="1:4">
      <c r="A34" s="146" t="s">
        <v>5</v>
      </c>
      <c r="B34" s="142">
        <v>901.72064385087401</v>
      </c>
      <c r="C34" s="142">
        <v>824.9180116861877</v>
      </c>
      <c r="D34" s="142">
        <v>883.56591241712385</v>
      </c>
    </row>
    <row r="35" spans="1:4">
      <c r="A35" s="9" t="s">
        <v>634</v>
      </c>
      <c r="B35" s="25">
        <v>-4.0894859233665732</v>
      </c>
      <c r="C35" s="25">
        <v>0.76340363971098868</v>
      </c>
      <c r="D35" s="25">
        <v>0.6579866785680859</v>
      </c>
    </row>
    <row r="36" spans="1:4" ht="5.25" customHeight="1"/>
    <row r="37" spans="1:4" s="32" customFormat="1" ht="10">
      <c r="A37" s="32" t="s">
        <v>510</v>
      </c>
      <c r="B37" s="34"/>
      <c r="C37" s="34"/>
      <c r="D37" s="34"/>
    </row>
    <row r="39" spans="1:4" s="112" customFormat="1" ht="12.75" customHeight="1">
      <c r="A39" s="150" t="s">
        <v>31</v>
      </c>
      <c r="B39" s="127"/>
      <c r="C39" s="128"/>
      <c r="D39" s="226" t="s">
        <v>710</v>
      </c>
    </row>
  </sheetData>
  <customSheetViews>
    <customSheetView guid="{457FCE9A-3910-48B3-825E-28331D496F75}" showGridLines="0" printArea="1" hiddenColumns="1" showRuler="0" topLeftCell="A40">
      <selection activeCell="E1" sqref="E1:IV65536"/>
      <rowBreaks count="1" manualBreakCount="1">
        <brk id="38" max="16383" man="1"/>
      </rowBreaks>
      <pageMargins left="0.51181102362204722" right="0.51181102362204722" top="0.55118110236220474" bottom="0.55118110236220474" header="0.51181102362204722" footer="0.51181102362204722"/>
      <pageSetup paperSize="9" orientation="portrait" r:id="rId1"/>
      <headerFooter alignWithMargins="0">
        <oddFooter>&amp;C&amp;8WIBIS Kärnten - August 2010&amp;R&amp;8Seite &amp;P</oddFooter>
      </headerFooter>
    </customSheetView>
  </customSheetViews>
  <phoneticPr fontId="0" type="noConversion"/>
  <printOptions horizontalCentered="1"/>
  <pageMargins left="0.43307086614173229" right="0.39370078740157483" top="0.55118110236220474" bottom="0.55118110236220474" header="0.51181102362204722" footer="0.51181102362204722"/>
  <pageSetup paperSize="9" firstPageNumber="4294967295" orientation="portrait" r:id="rId2"/>
  <headerFooter alignWithMargins="0">
    <oddFooter>&amp;C&amp;7WIBIS Steiermark - Datenstand: April 2025 - Seite &amp;P von &amp;N</oddFooter>
  </headerFooter>
  <rowBreaks count="1" manualBreakCount="1">
    <brk id="38" max="16383" man="1"/>
  </rowBreaks>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10">
    <tabColor rgb="FF85B29B"/>
  </sheetPr>
  <dimension ref="A1:P39"/>
  <sheetViews>
    <sheetView showGridLines="0" workbookViewId="0"/>
  </sheetViews>
  <sheetFormatPr baseColWidth="10" defaultColWidth="0" defaultRowHeight="12.5"/>
  <cols>
    <col min="1" max="1" width="58.26953125" style="187" customWidth="1"/>
    <col min="2" max="4" width="12.81640625" style="193" customWidth="1"/>
    <col min="5" max="13" width="11.453125" style="187" hidden="1" customWidth="1"/>
    <col min="14" max="16" width="0" style="187" hidden="1" customWidth="1"/>
    <col min="17" max="16384" width="11.453125" style="187" hidden="1"/>
  </cols>
  <sheetData>
    <row r="1" spans="1:4" s="195" customFormat="1" ht="12.75" customHeight="1">
      <c r="A1" s="182" t="s">
        <v>2</v>
      </c>
      <c r="B1" s="156"/>
      <c r="C1" s="157"/>
      <c r="D1" s="155" t="s">
        <v>525</v>
      </c>
    </row>
    <row r="2" spans="1:4" s="196" customFormat="1" ht="12.75" customHeight="1">
      <c r="A2" s="183"/>
      <c r="B2" s="156"/>
      <c r="C2" s="154" t="s">
        <v>524</v>
      </c>
      <c r="D2" s="158"/>
    </row>
    <row r="3" spans="1:4" s="196" customFormat="1" ht="12.75" customHeight="1">
      <c r="A3" s="184"/>
      <c r="B3" s="225" t="s">
        <v>710</v>
      </c>
      <c r="C3" s="159"/>
      <c r="D3" s="160"/>
    </row>
    <row r="4" spans="1:4" ht="13">
      <c r="A4" s="227" t="s">
        <v>91</v>
      </c>
      <c r="B4" s="228" t="s">
        <v>333</v>
      </c>
      <c r="C4" s="185" t="s">
        <v>108</v>
      </c>
      <c r="D4" s="186" t="s">
        <v>94</v>
      </c>
    </row>
    <row r="5" spans="1:4" s="197" customFormat="1">
      <c r="A5" s="199" t="s">
        <v>635</v>
      </c>
      <c r="B5" s="188">
        <v>705</v>
      </c>
      <c r="C5" s="188">
        <v>6113</v>
      </c>
      <c r="D5" s="188">
        <v>44072</v>
      </c>
    </row>
    <row r="6" spans="1:4" s="197" customFormat="1">
      <c r="A6" s="187" t="s">
        <v>636</v>
      </c>
      <c r="B6" s="124">
        <v>-27</v>
      </c>
      <c r="C6" s="124">
        <v>176</v>
      </c>
      <c r="D6" s="124">
        <v>3136</v>
      </c>
    </row>
    <row r="7" spans="1:4" s="197" customFormat="1">
      <c r="A7" s="187" t="s">
        <v>637</v>
      </c>
      <c r="B7" s="192">
        <v>-3.6885245901639343</v>
      </c>
      <c r="C7" s="192">
        <v>2.9644601650665319</v>
      </c>
      <c r="D7" s="192">
        <v>7.6607387140902876</v>
      </c>
    </row>
    <row r="8" spans="1:4" s="197" customFormat="1">
      <c r="A8" s="187" t="s">
        <v>638</v>
      </c>
      <c r="B8" s="188">
        <v>750.5</v>
      </c>
      <c r="C8" s="188">
        <v>6008.25</v>
      </c>
      <c r="D8" s="188">
        <v>40459.75</v>
      </c>
    </row>
    <row r="9" spans="1:4" s="197" customFormat="1" ht="25">
      <c r="A9" s="200" t="s">
        <v>639</v>
      </c>
      <c r="B9" s="201">
        <v>6</v>
      </c>
      <c r="C9" s="201">
        <v>6.9</v>
      </c>
      <c r="D9" s="201">
        <v>7.1</v>
      </c>
    </row>
    <row r="10" spans="1:4" s="197" customFormat="1" ht="25">
      <c r="A10" s="209" t="s">
        <v>640</v>
      </c>
      <c r="B10" s="192" t="s">
        <v>711</v>
      </c>
      <c r="C10" s="192">
        <v>7.2</v>
      </c>
      <c r="D10" s="192">
        <v>7.4</v>
      </c>
    </row>
    <row r="11" spans="1:4" s="197" customFormat="1" ht="5.25" customHeight="1">
      <c r="A11" s="187"/>
      <c r="B11" s="192"/>
      <c r="C11" s="192"/>
      <c r="D11" s="192"/>
    </row>
    <row r="12" spans="1:4" s="197" customFormat="1">
      <c r="A12" s="189" t="s">
        <v>537</v>
      </c>
      <c r="B12" s="190"/>
      <c r="C12" s="190"/>
      <c r="D12" s="190"/>
    </row>
    <row r="13" spans="1:4" s="197" customFormat="1" ht="13">
      <c r="A13" s="194"/>
      <c r="B13" s="193"/>
      <c r="C13" s="193"/>
      <c r="D13" s="198"/>
    </row>
    <row r="14" spans="1:4" ht="12.75" customHeight="1">
      <c r="A14" s="194"/>
      <c r="D14" s="198"/>
    </row>
    <row r="15" spans="1:4" s="189" customFormat="1">
      <c r="A15" s="187"/>
      <c r="B15" s="193"/>
      <c r="C15" s="193"/>
      <c r="D15" s="198"/>
    </row>
    <row r="16" spans="1:4">
      <c r="D16" s="198"/>
    </row>
    <row r="17" spans="1:4" ht="12.75" customHeight="1">
      <c r="D17" s="198"/>
    </row>
    <row r="18" spans="1:4" s="197" customFormat="1">
      <c r="A18" s="187"/>
      <c r="B18" s="193"/>
      <c r="C18" s="193"/>
      <c r="D18" s="198"/>
    </row>
    <row r="19" spans="1:4" s="197" customFormat="1">
      <c r="A19" s="187"/>
      <c r="B19" s="193"/>
      <c r="C19" s="193"/>
      <c r="D19" s="198"/>
    </row>
    <row r="20" spans="1:4" s="197" customFormat="1">
      <c r="A20" s="187"/>
      <c r="B20" s="193"/>
      <c r="C20" s="193"/>
      <c r="D20" s="198"/>
    </row>
    <row r="21" spans="1:4" s="197" customFormat="1">
      <c r="A21" s="187"/>
      <c r="B21" s="193"/>
      <c r="C21" s="193"/>
      <c r="D21" s="198"/>
    </row>
    <row r="22" spans="1:4" ht="5.25" customHeight="1">
      <c r="D22" s="198"/>
    </row>
    <row r="23" spans="1:4" s="189" customFormat="1">
      <c r="A23" s="187"/>
      <c r="B23" s="193"/>
      <c r="C23" s="193"/>
      <c r="D23" s="198"/>
    </row>
    <row r="24" spans="1:4">
      <c r="D24" s="198"/>
    </row>
    <row r="25" spans="1:4" ht="12.75" customHeight="1">
      <c r="D25" s="198"/>
    </row>
    <row r="26" spans="1:4">
      <c r="D26" s="198"/>
    </row>
    <row r="27" spans="1:4">
      <c r="D27" s="198"/>
    </row>
    <row r="28" spans="1:4">
      <c r="D28" s="198"/>
    </row>
    <row r="29" spans="1:4">
      <c r="D29" s="198"/>
    </row>
    <row r="30" spans="1:4">
      <c r="D30" s="198"/>
    </row>
    <row r="31" spans="1:4">
      <c r="D31" s="198"/>
    </row>
    <row r="32" spans="1:4" ht="5.25" customHeight="1">
      <c r="D32" s="198"/>
    </row>
    <row r="33" spans="1:4" s="189" customFormat="1">
      <c r="A33" s="187"/>
      <c r="B33" s="193"/>
      <c r="C33" s="193"/>
      <c r="D33" s="198"/>
    </row>
    <row r="34" spans="1:4">
      <c r="D34" s="198"/>
    </row>
    <row r="35" spans="1:4">
      <c r="D35" s="198"/>
    </row>
    <row r="36" spans="1:4">
      <c r="D36" s="198"/>
    </row>
    <row r="37" spans="1:4">
      <c r="D37" s="198"/>
    </row>
    <row r="38" spans="1:4" ht="13">
      <c r="A38" s="194"/>
    </row>
    <row r="39" spans="1:4" ht="13">
      <c r="A39" s="194"/>
    </row>
  </sheetData>
  <printOptions horizontalCentered="1"/>
  <pageMargins left="0.43307086614173229" right="0.39370078740157483" top="0.55118110236220474" bottom="0.55118110236220474" header="0.51181102362204722" footer="0.51181102362204722"/>
  <pageSetup paperSize="9" firstPageNumber="4294967295" orientation="portrait" r:id="rId1"/>
  <headerFooter alignWithMargins="0">
    <oddFooter>&amp;C&amp;7WIBIS Steiermark - Datenstand: April 2025 - Seite &amp;P von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8">
    <tabColor theme="7"/>
  </sheetPr>
  <dimension ref="A1:U103"/>
  <sheetViews>
    <sheetView showGridLines="0" workbookViewId="0"/>
  </sheetViews>
  <sheetFormatPr baseColWidth="10" defaultColWidth="0" defaultRowHeight="12.5"/>
  <cols>
    <col min="1" max="1" width="58.26953125" customWidth="1"/>
    <col min="2" max="4" width="12.81640625" style="5" customWidth="1"/>
    <col min="5" max="16" width="11.453125" hidden="1" customWidth="1"/>
    <col min="17" max="21" width="0" hidden="1" customWidth="1"/>
    <col min="22" max="16384" width="11.453125" hidden="1"/>
  </cols>
  <sheetData>
    <row r="1" spans="1:4" s="112" customFormat="1" ht="12.75" customHeight="1">
      <c r="A1" s="150" t="s">
        <v>28</v>
      </c>
      <c r="B1" s="156"/>
      <c r="C1" s="157"/>
      <c r="D1" s="155" t="s">
        <v>525</v>
      </c>
    </row>
    <row r="2" spans="1:4" s="113" customFormat="1" ht="12.75" customHeight="1">
      <c r="A2" s="129"/>
      <c r="B2" s="156"/>
      <c r="C2" s="154" t="s">
        <v>524</v>
      </c>
      <c r="D2" s="158"/>
    </row>
    <row r="3" spans="1:4" s="113" customFormat="1" ht="12.75" customHeight="1">
      <c r="A3" s="130"/>
      <c r="B3" s="225" t="s">
        <v>710</v>
      </c>
      <c r="C3" s="159"/>
      <c r="D3" s="160"/>
    </row>
    <row r="4" spans="1:4" ht="13">
      <c r="A4" s="223" t="s">
        <v>706</v>
      </c>
      <c r="B4" s="224" t="s">
        <v>333</v>
      </c>
      <c r="C4" s="185" t="s">
        <v>108</v>
      </c>
      <c r="D4" s="126" t="s">
        <v>94</v>
      </c>
    </row>
    <row r="5" spans="1:4" s="1" customFormat="1" ht="13">
      <c r="A5" s="36" t="s">
        <v>51</v>
      </c>
      <c r="B5" s="117">
        <v>53847</v>
      </c>
      <c r="C5" s="117">
        <v>536082</v>
      </c>
      <c r="D5" s="117">
        <v>3904719</v>
      </c>
    </row>
    <row r="6" spans="1:4" s="1" customFormat="1" ht="13">
      <c r="A6" s="36" t="s">
        <v>53</v>
      </c>
      <c r="B6" s="117">
        <v>574</v>
      </c>
      <c r="C6" s="117">
        <v>5797</v>
      </c>
      <c r="D6" s="117">
        <v>25735</v>
      </c>
    </row>
    <row r="7" spans="1:4" s="1" customFormat="1" ht="13">
      <c r="A7" s="36" t="s">
        <v>54</v>
      </c>
      <c r="B7" s="117">
        <v>19339</v>
      </c>
      <c r="C7" s="117">
        <v>158213</v>
      </c>
      <c r="D7" s="117">
        <v>953441</v>
      </c>
    </row>
    <row r="8" spans="1:4">
      <c r="A8" s="37" t="s">
        <v>81</v>
      </c>
      <c r="B8" s="188">
        <v>232</v>
      </c>
      <c r="C8" s="188">
        <v>1163</v>
      </c>
      <c r="D8" s="188">
        <v>5079</v>
      </c>
    </row>
    <row r="9" spans="1:4">
      <c r="A9" s="37" t="s">
        <v>80</v>
      </c>
      <c r="B9" s="188">
        <v>14281</v>
      </c>
      <c r="C9" s="188">
        <v>111203</v>
      </c>
      <c r="D9" s="188">
        <v>624089</v>
      </c>
    </row>
    <row r="10" spans="1:4" s="3" customFormat="1" ht="13">
      <c r="A10" s="38" t="s">
        <v>55</v>
      </c>
      <c r="B10" s="116">
        <v>8551</v>
      </c>
      <c r="C10" s="116">
        <v>51355</v>
      </c>
      <c r="D10" s="116">
        <v>257951</v>
      </c>
    </row>
    <row r="11" spans="1:4">
      <c r="A11" s="33" t="s">
        <v>461</v>
      </c>
      <c r="B11" s="188">
        <v>499</v>
      </c>
      <c r="C11" s="188">
        <v>11725</v>
      </c>
      <c r="D11" s="188">
        <v>82495</v>
      </c>
    </row>
    <row r="12" spans="1:4">
      <c r="A12" s="33" t="s">
        <v>56</v>
      </c>
      <c r="B12" s="188">
        <v>235</v>
      </c>
      <c r="C12" s="188">
        <v>1028</v>
      </c>
      <c r="D12" s="188">
        <v>8113</v>
      </c>
    </row>
    <row r="13" spans="1:4">
      <c r="A13" s="33" t="s">
        <v>57</v>
      </c>
      <c r="B13" s="188">
        <v>207</v>
      </c>
      <c r="C13" s="188">
        <v>886</v>
      </c>
      <c r="D13" s="188">
        <v>2497</v>
      </c>
    </row>
    <row r="14" spans="1:4">
      <c r="A14" s="33" t="s">
        <v>58</v>
      </c>
      <c r="B14" s="188">
        <v>392</v>
      </c>
      <c r="C14" s="188">
        <v>4452</v>
      </c>
      <c r="D14" s="188">
        <v>29174</v>
      </c>
    </row>
    <row r="15" spans="1:4">
      <c r="A15" s="33" t="s">
        <v>59</v>
      </c>
      <c r="B15" s="188">
        <v>1780</v>
      </c>
      <c r="C15" s="188">
        <v>4429</v>
      </c>
      <c r="D15" s="188">
        <v>15119</v>
      </c>
    </row>
    <row r="16" spans="1:4">
      <c r="A16" s="33" t="s">
        <v>60</v>
      </c>
      <c r="B16" s="188">
        <v>86</v>
      </c>
      <c r="C16" s="188">
        <v>719</v>
      </c>
      <c r="D16" s="188">
        <v>7226</v>
      </c>
    </row>
    <row r="17" spans="1:4">
      <c r="A17" s="33" t="s">
        <v>61</v>
      </c>
      <c r="B17" s="188">
        <v>540</v>
      </c>
      <c r="C17" s="188">
        <v>4178</v>
      </c>
      <c r="D17" s="188">
        <v>41152</v>
      </c>
    </row>
    <row r="18" spans="1:4">
      <c r="A18" s="33" t="s">
        <v>62</v>
      </c>
      <c r="B18" s="188">
        <v>373</v>
      </c>
      <c r="C18" s="188">
        <v>2687</v>
      </c>
      <c r="D18" s="188">
        <v>29772</v>
      </c>
    </row>
    <row r="19" spans="1:4">
      <c r="A19" s="33" t="s">
        <v>464</v>
      </c>
      <c r="B19" s="188">
        <v>382</v>
      </c>
      <c r="C19" s="188">
        <v>4102</v>
      </c>
      <c r="D19" s="188">
        <v>25185</v>
      </c>
    </row>
    <row r="20" spans="1:4">
      <c r="A20" s="33" t="s">
        <v>63</v>
      </c>
      <c r="B20" s="188">
        <v>19</v>
      </c>
      <c r="C20" s="188">
        <v>10479</v>
      </c>
      <c r="D20" s="188">
        <v>38388</v>
      </c>
    </row>
    <row r="21" spans="1:4">
      <c r="A21" s="33" t="s">
        <v>64</v>
      </c>
      <c r="B21" s="188">
        <v>1313</v>
      </c>
      <c r="C21" s="188">
        <v>11525</v>
      </c>
      <c r="D21" s="188">
        <v>68588</v>
      </c>
    </row>
    <row r="22" spans="1:4">
      <c r="A22" s="33" t="s">
        <v>65</v>
      </c>
      <c r="B22" s="188">
        <v>2627</v>
      </c>
      <c r="C22" s="188">
        <v>18238</v>
      </c>
      <c r="D22" s="188">
        <v>78881</v>
      </c>
    </row>
    <row r="23" spans="1:4">
      <c r="A23" s="33" t="s">
        <v>66</v>
      </c>
      <c r="B23" s="188">
        <v>5057</v>
      </c>
      <c r="C23" s="188">
        <v>15758</v>
      </c>
      <c r="D23" s="188">
        <v>94393</v>
      </c>
    </row>
    <row r="24" spans="1:4">
      <c r="A24" s="33" t="s">
        <v>67</v>
      </c>
      <c r="B24" s="188">
        <v>327</v>
      </c>
      <c r="C24" s="188">
        <v>13187</v>
      </c>
      <c r="D24" s="188">
        <v>45358</v>
      </c>
    </row>
    <row r="25" spans="1:4">
      <c r="A25" s="37" t="s">
        <v>68</v>
      </c>
      <c r="B25" s="188">
        <v>444</v>
      </c>
      <c r="C25" s="188">
        <v>7810</v>
      </c>
      <c r="D25" s="188">
        <v>57749</v>
      </c>
    </row>
    <row r="26" spans="1:4">
      <c r="A26" s="37" t="s">
        <v>465</v>
      </c>
      <c r="B26" s="188">
        <v>320</v>
      </c>
      <c r="C26" s="188">
        <v>7193</v>
      </c>
      <c r="D26" s="188">
        <v>49133</v>
      </c>
    </row>
    <row r="27" spans="1:4">
      <c r="A27" s="37" t="s">
        <v>82</v>
      </c>
      <c r="B27" s="188">
        <v>4506</v>
      </c>
      <c r="C27" s="188">
        <v>38655</v>
      </c>
      <c r="D27" s="188">
        <v>275139</v>
      </c>
    </row>
    <row r="28" spans="1:4" ht="13">
      <c r="A28" s="36" t="s">
        <v>688</v>
      </c>
      <c r="B28" s="117">
        <v>33935</v>
      </c>
      <c r="C28" s="117">
        <v>372071</v>
      </c>
      <c r="D28" s="117">
        <v>2925544</v>
      </c>
    </row>
    <row r="29" spans="1:4">
      <c r="A29" s="37" t="s">
        <v>689</v>
      </c>
      <c r="B29" s="188">
        <v>7011</v>
      </c>
      <c r="C29" s="188">
        <v>68413</v>
      </c>
      <c r="D29" s="188">
        <v>534640</v>
      </c>
    </row>
    <row r="30" spans="1:4">
      <c r="A30" s="33" t="s">
        <v>83</v>
      </c>
      <c r="B30" s="188">
        <v>5039</v>
      </c>
      <c r="C30" s="188">
        <v>25417</v>
      </c>
      <c r="D30" s="188">
        <v>210341</v>
      </c>
    </row>
    <row r="31" spans="1:4" s="1" customFormat="1" ht="13">
      <c r="A31" s="33" t="s">
        <v>84</v>
      </c>
      <c r="B31" s="188">
        <v>1543</v>
      </c>
      <c r="C31" s="188">
        <v>25125</v>
      </c>
      <c r="D31" s="188">
        <v>228634</v>
      </c>
    </row>
    <row r="32" spans="1:4">
      <c r="A32" s="33" t="s">
        <v>690</v>
      </c>
      <c r="B32" s="188">
        <v>2199</v>
      </c>
      <c r="C32" s="188">
        <v>12824</v>
      </c>
      <c r="D32" s="188">
        <v>123267</v>
      </c>
    </row>
    <row r="33" spans="1:4">
      <c r="A33" s="33" t="s">
        <v>691</v>
      </c>
      <c r="B33" s="188">
        <v>1108</v>
      </c>
      <c r="C33" s="188">
        <v>11748</v>
      </c>
      <c r="D33" s="188">
        <v>113202</v>
      </c>
    </row>
    <row r="34" spans="1:4">
      <c r="A34" s="35" t="s">
        <v>692</v>
      </c>
      <c r="B34" s="188">
        <v>7192</v>
      </c>
      <c r="C34" s="188">
        <v>59955</v>
      </c>
      <c r="D34" s="188">
        <v>483064</v>
      </c>
    </row>
    <row r="35" spans="1:4" ht="13">
      <c r="A35" s="38" t="s">
        <v>79</v>
      </c>
      <c r="B35" s="116">
        <v>3332</v>
      </c>
      <c r="C35" s="116">
        <v>26209</v>
      </c>
      <c r="D35" s="116">
        <v>219145</v>
      </c>
    </row>
    <row r="36" spans="1:4">
      <c r="A36" s="33" t="s">
        <v>69</v>
      </c>
      <c r="B36" s="188">
        <v>347</v>
      </c>
      <c r="C36" s="188">
        <v>5634</v>
      </c>
      <c r="D36" s="188">
        <v>47154</v>
      </c>
    </row>
    <row r="37" spans="1:4">
      <c r="A37" s="33" t="s">
        <v>70</v>
      </c>
      <c r="B37" s="188">
        <v>207</v>
      </c>
      <c r="C37" s="188">
        <v>5324</v>
      </c>
      <c r="D37" s="188">
        <v>49391</v>
      </c>
    </row>
    <row r="38" spans="1:4">
      <c r="A38" s="35" t="s">
        <v>71</v>
      </c>
      <c r="B38" s="188">
        <v>747</v>
      </c>
      <c r="C38" s="188">
        <v>5984</v>
      </c>
      <c r="D38" s="188">
        <v>66403</v>
      </c>
    </row>
    <row r="39" spans="1:4">
      <c r="A39" s="35" t="s">
        <v>72</v>
      </c>
      <c r="B39" s="188">
        <v>1254</v>
      </c>
      <c r="C39" s="188">
        <v>8368</v>
      </c>
      <c r="D39" s="188">
        <v>52738</v>
      </c>
    </row>
    <row r="40" spans="1:4">
      <c r="A40" s="35" t="s">
        <v>73</v>
      </c>
      <c r="B40" s="188">
        <v>899</v>
      </c>
      <c r="C40" s="188">
        <v>4047</v>
      </c>
      <c r="D40" s="188">
        <v>20997</v>
      </c>
    </row>
    <row r="41" spans="1:4">
      <c r="A41" s="35" t="s">
        <v>74</v>
      </c>
      <c r="B41" s="188">
        <v>67</v>
      </c>
      <c r="C41" s="188">
        <v>1380</v>
      </c>
      <c r="D41" s="188">
        <v>20001</v>
      </c>
    </row>
    <row r="42" spans="1:4">
      <c r="A42" s="35" t="s">
        <v>75</v>
      </c>
      <c r="B42" s="188">
        <v>37</v>
      </c>
      <c r="C42" s="188">
        <v>557</v>
      </c>
      <c r="D42" s="188">
        <v>5987</v>
      </c>
    </row>
    <row r="43" spans="1:4">
      <c r="A43" s="35" t="s">
        <v>76</v>
      </c>
      <c r="B43" s="188">
        <v>122</v>
      </c>
      <c r="C43" s="188">
        <v>549</v>
      </c>
      <c r="D43" s="188">
        <v>3628</v>
      </c>
    </row>
    <row r="44" spans="1:4">
      <c r="A44" s="35" t="s">
        <v>693</v>
      </c>
      <c r="B44" s="188">
        <v>173</v>
      </c>
      <c r="C44" s="188">
        <v>1031</v>
      </c>
      <c r="D44" s="188">
        <v>10572</v>
      </c>
    </row>
    <row r="45" spans="1:4">
      <c r="A45" s="35" t="s">
        <v>77</v>
      </c>
      <c r="B45" s="188">
        <v>2137</v>
      </c>
      <c r="C45" s="188">
        <v>13276</v>
      </c>
      <c r="D45" s="188">
        <v>75686</v>
      </c>
    </row>
    <row r="46" spans="1:4">
      <c r="A46" s="35" t="s">
        <v>78</v>
      </c>
      <c r="B46" s="188">
        <v>1203</v>
      </c>
      <c r="C46" s="188">
        <v>13806</v>
      </c>
      <c r="D46" s="188">
        <v>130507</v>
      </c>
    </row>
    <row r="47" spans="1:4">
      <c r="A47" s="35" t="s">
        <v>694</v>
      </c>
      <c r="B47" s="188">
        <v>8879</v>
      </c>
      <c r="C47" s="188">
        <v>149039</v>
      </c>
      <c r="D47" s="188">
        <v>1075090</v>
      </c>
    </row>
    <row r="48" spans="1:4">
      <c r="A48" s="35" t="s">
        <v>695</v>
      </c>
      <c r="B48" s="188">
        <v>963</v>
      </c>
      <c r="C48" s="188">
        <v>19550</v>
      </c>
      <c r="D48" s="188">
        <v>157307</v>
      </c>
    </row>
    <row r="49" spans="1:4" ht="5.25" customHeight="1"/>
    <row r="50" spans="1:4" s="32" customFormat="1" ht="10">
      <c r="A50" s="32" t="s">
        <v>510</v>
      </c>
      <c r="B50" s="34"/>
      <c r="C50" s="34"/>
      <c r="D50" s="34"/>
    </row>
    <row r="51" spans="1:4" s="32" customFormat="1" ht="10">
      <c r="B51" s="34"/>
      <c r="C51" s="34"/>
      <c r="D51" s="34"/>
    </row>
    <row r="52" spans="1:4" s="112" customFormat="1" ht="12.75" customHeight="1">
      <c r="A52" s="150" t="s">
        <v>28</v>
      </c>
      <c r="B52" s="156"/>
      <c r="C52" s="157"/>
      <c r="D52" s="155" t="s">
        <v>525</v>
      </c>
    </row>
    <row r="53" spans="1:4" s="113" customFormat="1" ht="12.75" customHeight="1">
      <c r="A53" s="129"/>
      <c r="B53" s="156"/>
      <c r="C53" s="154" t="s">
        <v>524</v>
      </c>
      <c r="D53" s="158"/>
    </row>
    <row r="54" spans="1:4" s="113" customFormat="1" ht="12.75" customHeight="1">
      <c r="A54" s="130"/>
      <c r="B54" s="225" t="s">
        <v>710</v>
      </c>
      <c r="C54" s="159"/>
      <c r="D54" s="160"/>
    </row>
    <row r="55" spans="1:4" ht="13">
      <c r="A55" s="223" t="s">
        <v>707</v>
      </c>
      <c r="B55" s="224" t="s">
        <v>333</v>
      </c>
      <c r="C55" s="125" t="s">
        <v>108</v>
      </c>
      <c r="D55" s="126" t="s">
        <v>94</v>
      </c>
    </row>
    <row r="56" spans="1:4" ht="13">
      <c r="A56" s="36" t="s">
        <v>51</v>
      </c>
      <c r="B56" s="231">
        <v>100</v>
      </c>
      <c r="C56" s="231">
        <v>100</v>
      </c>
      <c r="D56" s="231">
        <v>100</v>
      </c>
    </row>
    <row r="57" spans="1:4" ht="13">
      <c r="A57" s="36" t="s">
        <v>53</v>
      </c>
      <c r="B57" s="231">
        <v>1.0659832488346612</v>
      </c>
      <c r="C57" s="231">
        <v>1.0813644181300621</v>
      </c>
      <c r="D57" s="231">
        <v>0.65907431495070457</v>
      </c>
    </row>
    <row r="58" spans="1:4" ht="13">
      <c r="A58" s="36" t="s">
        <v>54</v>
      </c>
      <c r="B58" s="231">
        <v>35.914721340093223</v>
      </c>
      <c r="C58" s="231">
        <v>29.512835722893136</v>
      </c>
      <c r="D58" s="231">
        <v>24.417659759895656</v>
      </c>
    </row>
    <row r="59" spans="1:4">
      <c r="A59" s="37" t="s">
        <v>81</v>
      </c>
      <c r="B59" s="232">
        <v>1.1996483789234191</v>
      </c>
      <c r="C59" s="232">
        <v>0.73508498037455838</v>
      </c>
      <c r="D59" s="232">
        <v>0.53270207595435903</v>
      </c>
    </row>
    <row r="60" spans="1:4">
      <c r="A60" s="37" t="s">
        <v>80</v>
      </c>
      <c r="B60" s="232">
        <v>73.845596980195467</v>
      </c>
      <c r="C60" s="232">
        <v>70.28689172191919</v>
      </c>
      <c r="D60" s="232">
        <v>65.456488655302209</v>
      </c>
    </row>
    <row r="61" spans="1:4" ht="13">
      <c r="A61" s="38" t="s">
        <v>55</v>
      </c>
      <c r="B61" s="233">
        <v>59.876759330579091</v>
      </c>
      <c r="C61" s="233">
        <v>46.181308058235835</v>
      </c>
      <c r="D61" s="233">
        <v>41.332406115153447</v>
      </c>
    </row>
    <row r="62" spans="1:4">
      <c r="A62" s="33" t="s">
        <v>461</v>
      </c>
      <c r="B62" s="232">
        <v>3.4941530705132693</v>
      </c>
      <c r="C62" s="232">
        <v>10.543780293697113</v>
      </c>
      <c r="D62" s="232">
        <v>13.218467237845886</v>
      </c>
    </row>
    <row r="63" spans="1:4">
      <c r="A63" s="33" t="s">
        <v>56</v>
      </c>
      <c r="B63" s="232">
        <v>1.6455430291996358</v>
      </c>
      <c r="C63" s="232">
        <v>0.92443549184824148</v>
      </c>
      <c r="D63" s="232">
        <v>1.2999748433316403</v>
      </c>
    </row>
    <row r="64" spans="1:4">
      <c r="A64" s="33" t="s">
        <v>57</v>
      </c>
      <c r="B64" s="232">
        <v>1.44947832784819</v>
      </c>
      <c r="C64" s="232">
        <v>0.79674109511434044</v>
      </c>
      <c r="D64" s="232">
        <v>0.40010319041034209</v>
      </c>
    </row>
    <row r="65" spans="1:4">
      <c r="A65" s="33" t="s">
        <v>58</v>
      </c>
      <c r="B65" s="232">
        <v>2.7449058189202438</v>
      </c>
      <c r="C65" s="232">
        <v>4.0034891145023064</v>
      </c>
      <c r="D65" s="232">
        <v>4.6746537753429402</v>
      </c>
    </row>
    <row r="66" spans="1:4">
      <c r="A66" s="33" t="s">
        <v>59</v>
      </c>
      <c r="B66" s="232">
        <v>12.464113157341924</v>
      </c>
      <c r="C66" s="232">
        <v>3.9828062192566747</v>
      </c>
      <c r="D66" s="232">
        <v>2.422571139693217</v>
      </c>
    </row>
    <row r="67" spans="1:4">
      <c r="A67" s="33" t="s">
        <v>60</v>
      </c>
      <c r="B67" s="232">
        <v>0.60219872557944121</v>
      </c>
      <c r="C67" s="232">
        <v>0.64656529050475253</v>
      </c>
      <c r="D67" s="232">
        <v>1.1578476787765848</v>
      </c>
    </row>
    <row r="68" spans="1:4">
      <c r="A68" s="33" t="s">
        <v>61</v>
      </c>
      <c r="B68" s="232">
        <v>3.7812478117778867</v>
      </c>
      <c r="C68" s="232">
        <v>3.7570928841847788</v>
      </c>
      <c r="D68" s="232">
        <v>6.5939313142837008</v>
      </c>
    </row>
    <row r="69" spans="1:4">
      <c r="A69" s="33" t="s">
        <v>62</v>
      </c>
      <c r="B69" s="232">
        <v>2.6118619144317625</v>
      </c>
      <c r="C69" s="232">
        <v>2.416301718478818</v>
      </c>
      <c r="D69" s="232">
        <v>4.7704734420891892</v>
      </c>
    </row>
    <row r="70" spans="1:4">
      <c r="A70" s="33" t="s">
        <v>464</v>
      </c>
      <c r="B70" s="232">
        <v>2.6748827112947273</v>
      </c>
      <c r="C70" s="232">
        <v>3.6887494042426914</v>
      </c>
      <c r="D70" s="232">
        <v>4.0354821187362697</v>
      </c>
    </row>
    <row r="71" spans="1:4">
      <c r="A71" s="33" t="s">
        <v>63</v>
      </c>
      <c r="B71" s="232">
        <v>0.13304390448848119</v>
      </c>
      <c r="C71" s="232">
        <v>9.4233069251728825</v>
      </c>
      <c r="D71" s="232">
        <v>6.151045764306053</v>
      </c>
    </row>
    <row r="72" spans="1:4">
      <c r="A72" s="33" t="s">
        <v>64</v>
      </c>
      <c r="B72" s="232">
        <v>9.1940340312303057</v>
      </c>
      <c r="C72" s="232">
        <v>10.363929030691619</v>
      </c>
      <c r="D72" s="232">
        <v>10.990099168548076</v>
      </c>
    </row>
    <row r="73" spans="1:4">
      <c r="A73" s="33" t="s">
        <v>65</v>
      </c>
      <c r="B73" s="232">
        <v>18.395070373223163</v>
      </c>
      <c r="C73" s="232">
        <v>16.400636673471038</v>
      </c>
      <c r="D73" s="232">
        <v>12.63938316490116</v>
      </c>
    </row>
    <row r="74" spans="1:4">
      <c r="A74" s="33" t="s">
        <v>66</v>
      </c>
      <c r="B74" s="232">
        <v>35.410685526223659</v>
      </c>
      <c r="C74" s="232">
        <v>14.170481012202909</v>
      </c>
      <c r="D74" s="232">
        <v>15.124926092272094</v>
      </c>
    </row>
    <row r="75" spans="1:4">
      <c r="A75" s="33" t="s">
        <v>67</v>
      </c>
      <c r="B75" s="232">
        <v>2.2897556193543869</v>
      </c>
      <c r="C75" s="232">
        <v>11.858493026267276</v>
      </c>
      <c r="D75" s="232">
        <v>7.2678736526360828</v>
      </c>
    </row>
    <row r="76" spans="1:4">
      <c r="A76" s="37" t="s">
        <v>68</v>
      </c>
      <c r="B76" s="232">
        <v>3.1090259785729288</v>
      </c>
      <c r="C76" s="232">
        <v>7.0231918203645591</v>
      </c>
      <c r="D76" s="232">
        <v>9.2533276503831985</v>
      </c>
    </row>
    <row r="77" spans="1:4">
      <c r="A77" s="37" t="s">
        <v>465</v>
      </c>
      <c r="B77" s="232">
        <v>1.6546874192047158</v>
      </c>
      <c r="C77" s="232">
        <v>4.546402634423214</v>
      </c>
      <c r="D77" s="232">
        <v>5.153229198240898</v>
      </c>
    </row>
    <row r="78" spans="1:4">
      <c r="A78" s="37" t="s">
        <v>82</v>
      </c>
      <c r="B78" s="232">
        <v>23.300067221676404</v>
      </c>
      <c r="C78" s="232">
        <v>24.432252722595489</v>
      </c>
      <c r="D78" s="232">
        <v>28.857475187242837</v>
      </c>
    </row>
    <row r="79" spans="1:4" ht="13">
      <c r="A79" s="36" t="s">
        <v>688</v>
      </c>
      <c r="B79" s="231">
        <v>63.021152524746036</v>
      </c>
      <c r="C79" s="231">
        <v>69.405613320350241</v>
      </c>
      <c r="D79" s="231">
        <v>74.92329153519114</v>
      </c>
    </row>
    <row r="80" spans="1:4">
      <c r="A80" s="37" t="s">
        <v>689</v>
      </c>
      <c r="B80" s="232">
        <v>20.660085457492265</v>
      </c>
      <c r="C80" s="232">
        <v>18.387082035417972</v>
      </c>
      <c r="D80" s="232">
        <v>18.27489178081068</v>
      </c>
    </row>
    <row r="81" spans="1:4">
      <c r="A81" s="33" t="s">
        <v>83</v>
      </c>
      <c r="B81" s="232">
        <v>14.848975983497864</v>
      </c>
      <c r="C81" s="232">
        <v>6.831223073015634</v>
      </c>
      <c r="D81" s="232">
        <v>7.189808117738103</v>
      </c>
    </row>
    <row r="82" spans="1:4">
      <c r="A82" s="33" t="s">
        <v>84</v>
      </c>
      <c r="B82" s="232">
        <v>4.5469279504935907</v>
      </c>
      <c r="C82" s="232">
        <v>6.7527434280016454</v>
      </c>
      <c r="D82" s="232">
        <v>7.8150935347408899</v>
      </c>
    </row>
    <row r="83" spans="1:4">
      <c r="A83" s="33" t="s">
        <v>690</v>
      </c>
      <c r="B83" s="232">
        <v>6.4800353617209367</v>
      </c>
      <c r="C83" s="232">
        <v>3.4466539988335558</v>
      </c>
      <c r="D83" s="232">
        <v>4.2134727763451858</v>
      </c>
    </row>
    <row r="84" spans="1:4">
      <c r="A84" s="33" t="s">
        <v>691</v>
      </c>
      <c r="B84" s="232">
        <v>3.2650655665242376</v>
      </c>
      <c r="C84" s="232">
        <v>3.1574618822751574</v>
      </c>
      <c r="D84" s="232">
        <v>3.8694341975372781</v>
      </c>
    </row>
    <row r="85" spans="1:4">
      <c r="A85" s="35" t="s">
        <v>692</v>
      </c>
      <c r="B85" s="232">
        <v>21.193458081626641</v>
      </c>
      <c r="C85" s="232">
        <v>16.113859989088102</v>
      </c>
      <c r="D85" s="232">
        <v>16.511937608868639</v>
      </c>
    </row>
    <row r="86" spans="1:4" ht="13">
      <c r="A86" s="38" t="s">
        <v>79</v>
      </c>
      <c r="B86" s="233">
        <v>46.329254727474975</v>
      </c>
      <c r="C86" s="233">
        <v>43.7144525060462</v>
      </c>
      <c r="D86" s="233">
        <v>45.365624430717254</v>
      </c>
    </row>
    <row r="87" spans="1:4">
      <c r="A87" s="33" t="s">
        <v>69</v>
      </c>
      <c r="B87" s="232">
        <v>4.8248053392658505</v>
      </c>
      <c r="C87" s="232">
        <v>9.3970477858393799</v>
      </c>
      <c r="D87" s="232">
        <v>9.7614394779987741</v>
      </c>
    </row>
    <row r="88" spans="1:4">
      <c r="A88" s="33" t="s">
        <v>70</v>
      </c>
      <c r="B88" s="232">
        <v>2.878197997775306</v>
      </c>
      <c r="C88" s="232">
        <v>8.8799933283295793</v>
      </c>
      <c r="D88" s="232">
        <v>10.224525114684596</v>
      </c>
    </row>
    <row r="89" spans="1:4">
      <c r="A89" s="35" t="s">
        <v>71</v>
      </c>
      <c r="B89" s="232">
        <v>10.386540600667409</v>
      </c>
      <c r="C89" s="232">
        <v>9.980818947543991</v>
      </c>
      <c r="D89" s="232">
        <v>13.746211682095954</v>
      </c>
    </row>
    <row r="90" spans="1:4">
      <c r="A90" s="35" t="s">
        <v>72</v>
      </c>
      <c r="B90" s="232">
        <v>17.436040044493883</v>
      </c>
      <c r="C90" s="232">
        <v>13.957134517554834</v>
      </c>
      <c r="D90" s="232">
        <v>10.917393968501068</v>
      </c>
    </row>
    <row r="91" spans="1:4">
      <c r="A91" s="35" t="s">
        <v>73</v>
      </c>
      <c r="B91" s="232">
        <v>12.5</v>
      </c>
      <c r="C91" s="232">
        <v>6.7500625469101818</v>
      </c>
      <c r="D91" s="232">
        <v>4.3466290181011207</v>
      </c>
    </row>
    <row r="92" spans="1:4">
      <c r="A92" s="35" t="s">
        <v>74</v>
      </c>
      <c r="B92" s="232">
        <v>0.93159065628476079</v>
      </c>
      <c r="C92" s="232">
        <v>2.3017262947210408</v>
      </c>
      <c r="D92" s="232">
        <v>4.1404451584055115</v>
      </c>
    </row>
    <row r="93" spans="1:4">
      <c r="A93" s="35" t="s">
        <v>75</v>
      </c>
      <c r="B93" s="232">
        <v>0.51446051167964402</v>
      </c>
      <c r="C93" s="232">
        <v>0.92903010591276791</v>
      </c>
      <c r="D93" s="232">
        <v>1.2393802891542323</v>
      </c>
    </row>
    <row r="94" spans="1:4">
      <c r="A94" s="35" t="s">
        <v>76</v>
      </c>
      <c r="B94" s="232">
        <v>1.6963292547274751</v>
      </c>
      <c r="C94" s="232">
        <v>0.91568676507380531</v>
      </c>
      <c r="D94" s="232">
        <v>0.75103919977477107</v>
      </c>
    </row>
    <row r="95" spans="1:4">
      <c r="A95" s="35" t="s">
        <v>693</v>
      </c>
      <c r="B95" s="232">
        <v>2.4054505005561735</v>
      </c>
      <c r="C95" s="232">
        <v>1.7196230506212991</v>
      </c>
      <c r="D95" s="232">
        <v>2.1885298842389411</v>
      </c>
    </row>
    <row r="96" spans="1:4">
      <c r="A96" s="35" t="s">
        <v>77</v>
      </c>
      <c r="B96" s="232">
        <v>29.713570634037822</v>
      </c>
      <c r="C96" s="232">
        <v>22.143274122258362</v>
      </c>
      <c r="D96" s="232">
        <v>15.667903217793089</v>
      </c>
    </row>
    <row r="97" spans="1:4">
      <c r="A97" s="35" t="s">
        <v>78</v>
      </c>
      <c r="B97" s="232">
        <v>16.726918798665181</v>
      </c>
      <c r="C97" s="232">
        <v>23.02727045283963</v>
      </c>
      <c r="D97" s="232">
        <v>27.01650298925194</v>
      </c>
    </row>
    <row r="98" spans="1:4">
      <c r="A98" s="35" t="s">
        <v>694</v>
      </c>
      <c r="B98" s="232">
        <v>26.164726683365259</v>
      </c>
      <c r="C98" s="232">
        <v>40.0566021001368</v>
      </c>
      <c r="D98" s="232">
        <v>36.748379104877586</v>
      </c>
    </row>
    <row r="99" spans="1:4">
      <c r="A99" s="35" t="s">
        <v>695</v>
      </c>
      <c r="B99" s="232">
        <v>2.8377781052011199</v>
      </c>
      <c r="C99" s="232">
        <v>5.2543734932311308</v>
      </c>
      <c r="D99" s="232">
        <v>5.3770170607586145</v>
      </c>
    </row>
    <row r="100" spans="1:4" ht="5.25" customHeight="1">
      <c r="B100" s="25"/>
      <c r="C100" s="25"/>
      <c r="D100" s="25"/>
    </row>
    <row r="101" spans="1:4" s="32" customFormat="1" ht="10">
      <c r="A101" s="32" t="s">
        <v>510</v>
      </c>
      <c r="B101" s="34"/>
      <c r="C101" s="34"/>
      <c r="D101" s="34"/>
    </row>
    <row r="102" spans="1:4" s="32" customFormat="1" ht="10">
      <c r="B102" s="34"/>
      <c r="C102" s="34"/>
      <c r="D102" s="34"/>
    </row>
    <row r="103" spans="1:4" s="112" customFormat="1" ht="12.75" customHeight="1">
      <c r="A103" s="150" t="s">
        <v>28</v>
      </c>
      <c r="B103" s="127"/>
      <c r="C103" s="128"/>
      <c r="D103" s="226" t="s">
        <v>710</v>
      </c>
    </row>
  </sheetData>
  <customSheetViews>
    <customSheetView guid="{457FCE9A-3910-48B3-825E-28331D496F75}" showGridLines="0" printArea="1" hiddenColumns="1" showRuler="0" topLeftCell="A106">
      <selection activeCell="E1" sqref="E1:IV65536"/>
      <rowBreaks count="2" manualBreakCount="2">
        <brk id="52" max="16383" man="1"/>
        <brk id="104" max="16383" man="1"/>
      </rowBreaks>
      <pageMargins left="0.51181102362204722" right="0.51181102362204722" top="0.55118110236220474" bottom="0.55118110236220474" header="0.51181102362204722" footer="0.51181102362204722"/>
      <pageSetup paperSize="9" orientation="portrait" r:id="rId1"/>
      <headerFooter alignWithMargins="0">
        <oddFooter>&amp;C&amp;8WIBIS Kärnten - August 2010&amp;R&amp;8Seite &amp;P</oddFooter>
      </headerFooter>
    </customSheetView>
  </customSheetViews>
  <phoneticPr fontId="0" type="noConversion"/>
  <printOptions horizontalCentered="1"/>
  <pageMargins left="0.43307086614173229" right="0.39370078740157483" top="0.55118110236220474" bottom="0.55118110236220474" header="0.51181102362204722" footer="0.51181102362204722"/>
  <pageSetup paperSize="9" scale="95" firstPageNumber="4294967295" orientation="portrait" r:id="rId2"/>
  <headerFooter alignWithMargins="0">
    <oddFooter>&amp;C&amp;7WIBIS Steiermark - Datenstand: April 2025 - Seite &amp;P von &amp;N</oddFooter>
  </headerFooter>
  <rowBreaks count="2" manualBreakCount="2">
    <brk id="51" max="16383" man="1"/>
    <brk id="102" max="16383" man="1"/>
  </rowBreaks>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9">
    <tabColor theme="7"/>
  </sheetPr>
  <dimension ref="A1:O157"/>
  <sheetViews>
    <sheetView showGridLines="0" showWhiteSpace="0" zoomScaleNormal="100" workbookViewId="0"/>
  </sheetViews>
  <sheetFormatPr baseColWidth="10" defaultColWidth="0" defaultRowHeight="12.5"/>
  <cols>
    <col min="1" max="1" width="58.26953125" customWidth="1"/>
    <col min="2" max="4" width="12.81640625" style="7" customWidth="1"/>
    <col min="5" max="15" width="0" hidden="1" customWidth="1"/>
    <col min="16" max="16384" width="11.453125" hidden="1"/>
  </cols>
  <sheetData>
    <row r="1" spans="1:4" s="112" customFormat="1" ht="12.75" customHeight="1">
      <c r="A1" s="150" t="s">
        <v>29</v>
      </c>
      <c r="B1" s="156"/>
      <c r="C1" s="157"/>
      <c r="D1" s="155" t="s">
        <v>525</v>
      </c>
    </row>
    <row r="2" spans="1:4" s="113" customFormat="1" ht="12.75" customHeight="1">
      <c r="A2" s="129"/>
      <c r="B2" s="156"/>
      <c r="C2" s="154" t="s">
        <v>524</v>
      </c>
      <c r="D2" s="158"/>
    </row>
    <row r="3" spans="1:4" s="113" customFormat="1" ht="12.75" customHeight="1">
      <c r="A3" s="130"/>
      <c r="B3" s="225" t="s">
        <v>710</v>
      </c>
      <c r="C3" s="159"/>
      <c r="D3" s="160"/>
    </row>
    <row r="4" spans="1:4" ht="13.15" customHeight="1">
      <c r="A4" s="223" t="s">
        <v>687</v>
      </c>
      <c r="B4" s="224" t="s">
        <v>333</v>
      </c>
      <c r="C4" s="125" t="s">
        <v>108</v>
      </c>
      <c r="D4" s="126" t="s">
        <v>94</v>
      </c>
    </row>
    <row r="5" spans="1:4" s="1" customFormat="1" ht="13">
      <c r="A5" s="36" t="s">
        <v>51</v>
      </c>
      <c r="B5" s="231">
        <v>2.0694754304116048</v>
      </c>
      <c r="C5" s="231">
        <v>0.60796498698725276</v>
      </c>
      <c r="D5" s="231">
        <v>1.1214355477983329</v>
      </c>
    </row>
    <row r="6" spans="1:4" s="1" customFormat="1" ht="13">
      <c r="A6" s="36" t="s">
        <v>53</v>
      </c>
      <c r="B6" s="231">
        <v>1.9657558299050359</v>
      </c>
      <c r="C6" s="231">
        <v>0.59082240294123789</v>
      </c>
      <c r="D6" s="231">
        <v>-1.3595533210475352E-2</v>
      </c>
    </row>
    <row r="7" spans="1:4" s="1" customFormat="1" ht="13">
      <c r="A7" s="36" t="s">
        <v>54</v>
      </c>
      <c r="B7" s="231">
        <v>1.9476103628642605</v>
      </c>
      <c r="C7" s="231">
        <v>-4.671777433635782E-2</v>
      </c>
      <c r="D7" s="231">
        <v>-1.1193155102329211E-2</v>
      </c>
    </row>
    <row r="8" spans="1:4">
      <c r="A8" s="37" t="s">
        <v>81</v>
      </c>
      <c r="B8" s="232">
        <v>-4.0744372855476279</v>
      </c>
      <c r="C8" s="232">
        <v>-1.6493699280488605</v>
      </c>
      <c r="D8" s="232">
        <v>-2.8127581221661146</v>
      </c>
    </row>
    <row r="9" spans="1:4">
      <c r="A9" s="37" t="s">
        <v>80</v>
      </c>
      <c r="B9" s="232">
        <v>1.8986586340567602</v>
      </c>
      <c r="C9" s="232">
        <v>0.10277876490034643</v>
      </c>
      <c r="D9" s="232">
        <v>2.6937368257207162E-2</v>
      </c>
    </row>
    <row r="10" spans="1:4" ht="13">
      <c r="A10" s="38" t="s">
        <v>55</v>
      </c>
      <c r="B10" s="233">
        <v>4.7291001033178848</v>
      </c>
      <c r="C10" s="233">
        <v>0.92143501449601928</v>
      </c>
      <c r="D10" s="233">
        <v>1.2158560304164734</v>
      </c>
    </row>
    <row r="11" spans="1:4">
      <c r="A11" s="33" t="s">
        <v>461</v>
      </c>
      <c r="B11" s="232">
        <v>2.4473162416648098</v>
      </c>
      <c r="C11" s="232">
        <v>1.9931450694160135</v>
      </c>
      <c r="D11" s="232">
        <v>1.699630525766227</v>
      </c>
    </row>
    <row r="12" spans="1:4">
      <c r="A12" s="33" t="s">
        <v>56</v>
      </c>
      <c r="B12" s="232">
        <v>-1.137135721119531</v>
      </c>
      <c r="C12" s="232">
        <v>-1.7227761338690639</v>
      </c>
      <c r="D12" s="232">
        <v>-4.1824229847594037</v>
      </c>
    </row>
    <row r="13" spans="1:4">
      <c r="A13" s="33" t="s">
        <v>57</v>
      </c>
      <c r="B13" s="232">
        <v>-0.59491039349628405</v>
      </c>
      <c r="C13" s="232">
        <v>-11.768921617417693</v>
      </c>
      <c r="D13" s="232">
        <v>-5.4087876150791026</v>
      </c>
    </row>
    <row r="14" spans="1:4">
      <c r="A14" s="33" t="s">
        <v>58</v>
      </c>
      <c r="B14" s="232">
        <v>-3.3908216920704115</v>
      </c>
      <c r="C14" s="232">
        <v>-3.2451239640997054</v>
      </c>
      <c r="D14" s="232">
        <v>-1.6865465095217136</v>
      </c>
    </row>
    <row r="15" spans="1:4">
      <c r="A15" s="33" t="s">
        <v>59</v>
      </c>
      <c r="B15" s="232">
        <v>-0.78491438053071017</v>
      </c>
      <c r="C15" s="232">
        <v>-0.5566285412807126</v>
      </c>
      <c r="D15" s="232">
        <v>-1.7177233420483717</v>
      </c>
    </row>
    <row r="16" spans="1:4">
      <c r="A16" s="33" t="s">
        <v>60</v>
      </c>
      <c r="B16" s="232">
        <v>6.8411684410125906</v>
      </c>
      <c r="C16" s="232">
        <v>-1.3118696817240205</v>
      </c>
      <c r="D16" s="232">
        <v>-2.9932511432917197</v>
      </c>
    </row>
    <row r="17" spans="1:4">
      <c r="A17" s="33" t="s">
        <v>61</v>
      </c>
      <c r="B17" s="232">
        <v>0.94797326990454511</v>
      </c>
      <c r="C17" s="232">
        <v>5.0477922410930409</v>
      </c>
      <c r="D17" s="232">
        <v>2.2043095629487919</v>
      </c>
    </row>
    <row r="18" spans="1:4">
      <c r="A18" s="33" t="s">
        <v>62</v>
      </c>
      <c r="B18" s="232">
        <v>1.8962457578741487</v>
      </c>
      <c r="C18" s="232">
        <v>-0.65889385203733442</v>
      </c>
      <c r="D18" s="232">
        <v>0.34984080137110407</v>
      </c>
    </row>
    <row r="19" spans="1:4">
      <c r="A19" s="33" t="s">
        <v>464</v>
      </c>
      <c r="B19" s="232">
        <v>-10.029796656496281</v>
      </c>
      <c r="C19" s="232">
        <v>-1.9986334443753306</v>
      </c>
      <c r="D19" s="232">
        <v>-2.7881156264039753</v>
      </c>
    </row>
    <row r="20" spans="1:4">
      <c r="A20" s="33" t="s">
        <v>63</v>
      </c>
      <c r="B20" s="232">
        <v>-6.6308515242783912</v>
      </c>
      <c r="C20" s="232">
        <v>0.62024486957277247</v>
      </c>
      <c r="D20" s="232">
        <v>1.2106174726759011</v>
      </c>
    </row>
    <row r="21" spans="1:4">
      <c r="A21" s="33" t="s">
        <v>64</v>
      </c>
      <c r="B21" s="232">
        <v>-0.26480277801037566</v>
      </c>
      <c r="C21" s="232">
        <v>-0.59621226339293676</v>
      </c>
      <c r="D21" s="232">
        <v>-2.1317535207241001</v>
      </c>
    </row>
    <row r="22" spans="1:4">
      <c r="A22" s="33" t="s">
        <v>65</v>
      </c>
      <c r="B22" s="232">
        <v>0.65780292030348519</v>
      </c>
      <c r="C22" s="232">
        <v>2.7602204716806522</v>
      </c>
      <c r="D22" s="232">
        <v>1.7447121614239558</v>
      </c>
    </row>
    <row r="23" spans="1:4">
      <c r="A23" s="33" t="s">
        <v>66</v>
      </c>
      <c r="B23" s="232">
        <v>7.4410622200155041</v>
      </c>
      <c r="C23" s="232">
        <v>2.7146678301289251</v>
      </c>
      <c r="D23" s="232">
        <v>2.1802023710292273</v>
      </c>
    </row>
    <row r="24" spans="1:4">
      <c r="A24" s="33" t="s">
        <v>67</v>
      </c>
      <c r="B24" s="232">
        <v>8.6100397387141481</v>
      </c>
      <c r="C24" s="232">
        <v>-4.0662719258558244</v>
      </c>
      <c r="D24" s="232">
        <v>-2.1233714132763537</v>
      </c>
    </row>
    <row r="25" spans="1:4">
      <c r="A25" s="37" t="s">
        <v>68</v>
      </c>
      <c r="B25" s="232">
        <v>-6.9395140897900447</v>
      </c>
      <c r="C25" s="232">
        <v>-1.3189699729374227</v>
      </c>
      <c r="D25" s="232">
        <v>-1.6484073886746997</v>
      </c>
    </row>
    <row r="26" spans="1:4">
      <c r="A26" s="37" t="s">
        <v>465</v>
      </c>
      <c r="B26" s="232">
        <v>0.55447669453196902</v>
      </c>
      <c r="C26" s="232">
        <v>0.91736415488161693</v>
      </c>
      <c r="D26" s="232">
        <v>2.8384426780069916</v>
      </c>
    </row>
    <row r="27" spans="1:4">
      <c r="A27" s="37" t="s">
        <v>82</v>
      </c>
      <c r="B27" s="232">
        <v>2.5768113159844397</v>
      </c>
      <c r="C27" s="232">
        <v>-0.59133470275282152</v>
      </c>
      <c r="D27" s="232">
        <v>-0.51034225048209869</v>
      </c>
    </row>
    <row r="28" spans="1:4" ht="13">
      <c r="A28" s="36" t="s">
        <v>688</v>
      </c>
      <c r="B28" s="231">
        <v>2.1417707591328883</v>
      </c>
      <c r="C28" s="231">
        <v>0.89314849799650986</v>
      </c>
      <c r="D28" s="231">
        <v>1.5152176386564076</v>
      </c>
    </row>
    <row r="29" spans="1:4">
      <c r="A29" s="37" t="s">
        <v>689</v>
      </c>
      <c r="B29" s="232">
        <v>0.95295798578127755</v>
      </c>
      <c r="C29" s="232">
        <v>-0.52402857211718556</v>
      </c>
      <c r="D29" s="232">
        <v>-0.24205645103262396</v>
      </c>
    </row>
    <row r="30" spans="1:4" s="1" customFormat="1" ht="13">
      <c r="A30" s="33" t="s">
        <v>83</v>
      </c>
      <c r="B30" s="232">
        <v>2.5848529910632578</v>
      </c>
      <c r="C30" s="232">
        <v>1.3695547697038846</v>
      </c>
      <c r="D30" s="232">
        <v>2.0062434327776213</v>
      </c>
    </row>
    <row r="31" spans="1:4">
      <c r="A31" s="33" t="s">
        <v>84</v>
      </c>
      <c r="B31" s="232">
        <v>1.1331364915571296</v>
      </c>
      <c r="C31" s="232">
        <v>2.4910069405523094</v>
      </c>
      <c r="D31" s="232">
        <v>5.1935807045167204</v>
      </c>
    </row>
    <row r="32" spans="1:4">
      <c r="A32" s="33" t="s">
        <v>690</v>
      </c>
      <c r="B32" s="232">
        <v>3.289107982644901</v>
      </c>
      <c r="C32" s="232">
        <v>2.1781168774957615</v>
      </c>
      <c r="D32" s="232">
        <v>2.6894489478901829</v>
      </c>
    </row>
    <row r="33" spans="1:4">
      <c r="A33" s="33" t="s">
        <v>691</v>
      </c>
      <c r="B33" s="232">
        <v>3.9759401069149325</v>
      </c>
      <c r="C33" s="232">
        <v>0.637808111455751</v>
      </c>
      <c r="D33" s="232">
        <v>0.40827829561793649</v>
      </c>
    </row>
    <row r="34" spans="1:4">
      <c r="A34" s="35" t="s">
        <v>692</v>
      </c>
      <c r="B34" s="232">
        <v>1.8710578539379741</v>
      </c>
      <c r="C34" s="232">
        <v>-0.61222967676379803</v>
      </c>
      <c r="D34" s="232">
        <v>0.67898421752576876</v>
      </c>
    </row>
    <row r="35" spans="1:4" ht="13">
      <c r="A35" s="38" t="s">
        <v>79</v>
      </c>
      <c r="B35" s="233">
        <v>5.1850984974815661</v>
      </c>
      <c r="C35" s="233">
        <v>2.0950728817958453</v>
      </c>
      <c r="D35" s="233">
        <v>3.054491953054228</v>
      </c>
    </row>
    <row r="36" spans="1:4">
      <c r="A36" s="33" t="s">
        <v>69</v>
      </c>
      <c r="B36" s="232">
        <v>1.8079606694092698</v>
      </c>
      <c r="C36" s="232">
        <v>-0.33442341040142987</v>
      </c>
      <c r="D36" s="232">
        <v>-0.30881534081359518</v>
      </c>
    </row>
    <row r="37" spans="1:4">
      <c r="A37" s="33" t="s">
        <v>70</v>
      </c>
      <c r="B37" s="232">
        <v>0.24301515749169944</v>
      </c>
      <c r="C37" s="232">
        <v>1.6176436704929742</v>
      </c>
      <c r="D37" s="232">
        <v>1.9105848448774498</v>
      </c>
    </row>
    <row r="38" spans="1:4">
      <c r="A38" s="35" t="s">
        <v>71</v>
      </c>
      <c r="B38" s="232">
        <v>6.8541748528964774</v>
      </c>
      <c r="C38" s="232">
        <v>8.1504178051758025</v>
      </c>
      <c r="D38" s="232">
        <v>7.0748654291616475</v>
      </c>
    </row>
    <row r="39" spans="1:4">
      <c r="A39" s="35" t="s">
        <v>72</v>
      </c>
      <c r="B39" s="232">
        <v>3.3769700800902802</v>
      </c>
      <c r="C39" s="232">
        <v>-1.1041143041102153</v>
      </c>
      <c r="D39" s="232">
        <v>0.83041260723872856</v>
      </c>
    </row>
    <row r="40" spans="1:4">
      <c r="A40" s="35" t="s">
        <v>73</v>
      </c>
      <c r="B40" s="232">
        <v>7.4669562804337453</v>
      </c>
      <c r="C40" s="232">
        <v>4.9014979319202512</v>
      </c>
      <c r="D40" s="232">
        <v>3.6941778141636128</v>
      </c>
    </row>
    <row r="41" spans="1:4">
      <c r="A41" s="35" t="s">
        <v>74</v>
      </c>
      <c r="B41" s="232">
        <v>0</v>
      </c>
      <c r="C41" s="232">
        <v>-1.1782276028942773</v>
      </c>
      <c r="D41" s="232">
        <v>0.62460192190687547</v>
      </c>
    </row>
    <row r="42" spans="1:4">
      <c r="A42" s="35" t="s">
        <v>75</v>
      </c>
      <c r="B42" s="232">
        <v>7.2163265133729615</v>
      </c>
      <c r="C42" s="232">
        <v>-7.6564414750941667</v>
      </c>
      <c r="D42" s="232">
        <v>-1.936104599467936</v>
      </c>
    </row>
    <row r="43" spans="1:4">
      <c r="A43" s="35" t="s">
        <v>76</v>
      </c>
      <c r="B43" s="232">
        <v>12.560641514325743</v>
      </c>
      <c r="C43" s="232">
        <v>4.8646527110882465</v>
      </c>
      <c r="D43" s="232">
        <v>6.4729041586564673</v>
      </c>
    </row>
    <row r="44" spans="1:4">
      <c r="A44" s="35" t="s">
        <v>693</v>
      </c>
      <c r="B44" s="232">
        <v>8.2477528607155737</v>
      </c>
      <c r="C44" s="232">
        <v>2.8607670897175197</v>
      </c>
      <c r="D44" s="232">
        <v>4.7498221636552262</v>
      </c>
    </row>
    <row r="45" spans="1:4">
      <c r="A45" s="35" t="s">
        <v>77</v>
      </c>
      <c r="B45" s="232">
        <v>-5.3615594430513447</v>
      </c>
      <c r="C45" s="232">
        <v>-6.8230528411473257</v>
      </c>
      <c r="D45" s="232">
        <v>-5.9114913260365327</v>
      </c>
    </row>
    <row r="46" spans="1:4">
      <c r="A46" s="35" t="s">
        <v>78</v>
      </c>
      <c r="B46" s="232">
        <v>9.2973200295154879</v>
      </c>
      <c r="C46" s="232">
        <v>1.3615708305388941</v>
      </c>
      <c r="D46" s="232">
        <v>1.5395858408520091</v>
      </c>
    </row>
    <row r="47" spans="1:4">
      <c r="A47" s="35" t="s">
        <v>694</v>
      </c>
      <c r="B47" s="232">
        <v>3.1338583311918855</v>
      </c>
      <c r="C47" s="232">
        <v>1.8877078627158594</v>
      </c>
      <c r="D47" s="232">
        <v>1.9658045022224124</v>
      </c>
    </row>
    <row r="48" spans="1:4">
      <c r="A48" s="35" t="s">
        <v>695</v>
      </c>
      <c r="B48" s="232">
        <v>-0.81390286223811392</v>
      </c>
      <c r="C48" s="232">
        <v>0.1901588954536404</v>
      </c>
      <c r="D48" s="232">
        <v>1.7134443399413835</v>
      </c>
    </row>
    <row r="49" spans="1:4" ht="5.25" customHeight="1">
      <c r="B49" s="25"/>
      <c r="C49" s="25"/>
      <c r="D49" s="25"/>
    </row>
    <row r="50" spans="1:4" s="32" customFormat="1" ht="10">
      <c r="A50" s="32" t="s">
        <v>510</v>
      </c>
      <c r="B50" s="34"/>
      <c r="C50" s="34"/>
      <c r="D50" s="34"/>
    </row>
    <row r="51" spans="1:4" s="32" customFormat="1" ht="10">
      <c r="B51" s="34"/>
      <c r="C51" s="34"/>
      <c r="D51" s="34"/>
    </row>
    <row r="52" spans="1:4" s="112" customFormat="1" ht="12.75" customHeight="1">
      <c r="A52" s="150" t="s">
        <v>29</v>
      </c>
      <c r="B52" s="156"/>
      <c r="C52" s="157"/>
      <c r="D52" s="155" t="s">
        <v>525</v>
      </c>
    </row>
    <row r="53" spans="1:4" s="113" customFormat="1" ht="12.75" customHeight="1">
      <c r="A53" s="129"/>
      <c r="B53" s="156"/>
      <c r="C53" s="154" t="s">
        <v>524</v>
      </c>
      <c r="D53" s="158"/>
    </row>
    <row r="54" spans="1:4" s="113" customFormat="1" ht="12.75" customHeight="1">
      <c r="A54" s="130"/>
      <c r="B54" s="225" t="s">
        <v>710</v>
      </c>
      <c r="C54" s="159"/>
      <c r="D54" s="160"/>
    </row>
    <row r="55" spans="1:4" ht="13.15" customHeight="1">
      <c r="A55" s="223" t="s">
        <v>696</v>
      </c>
      <c r="B55" s="224" t="s">
        <v>333</v>
      </c>
      <c r="C55" s="125" t="s">
        <v>108</v>
      </c>
      <c r="D55" s="126" t="s">
        <v>94</v>
      </c>
    </row>
    <row r="56" spans="1:4" s="1" customFormat="1" ht="13">
      <c r="A56" s="36" t="s">
        <v>697</v>
      </c>
      <c r="B56" s="231">
        <v>0</v>
      </c>
      <c r="C56" s="231">
        <v>0</v>
      </c>
      <c r="D56" s="231">
        <v>0</v>
      </c>
    </row>
    <row r="57" spans="1:4" s="1" customFormat="1" ht="13">
      <c r="A57" s="36" t="s">
        <v>53</v>
      </c>
      <c r="B57" s="231">
        <v>-4.3438963549136123E-3</v>
      </c>
      <c r="C57" s="231">
        <v>-7.373284838307903E-4</v>
      </c>
      <c r="D57" s="231">
        <v>-3.0440317519706772E-2</v>
      </c>
    </row>
    <row r="58" spans="1:4" s="1" customFormat="1" ht="13">
      <c r="A58" s="36" t="s">
        <v>54</v>
      </c>
      <c r="B58" s="231">
        <v>-0.17203361344530776</v>
      </c>
      <c r="C58" s="231">
        <v>-0.78085303620639834</v>
      </c>
      <c r="D58" s="231">
        <v>-1.1253105863425006</v>
      </c>
    </row>
    <row r="59" spans="1:4">
      <c r="A59" s="37" t="s">
        <v>81</v>
      </c>
      <c r="B59" s="232">
        <v>-0.33082137474914974</v>
      </c>
      <c r="C59" s="232">
        <v>-4.909762124427719E-2</v>
      </c>
      <c r="D59" s="232">
        <v>-6.4131028835821557E-2</v>
      </c>
    </row>
    <row r="60" spans="1:4">
      <c r="A60" s="37" t="s">
        <v>80</v>
      </c>
      <c r="B60" s="232">
        <v>-0.14200286340616231</v>
      </c>
      <c r="C60" s="232">
        <v>0.4189346973969208</v>
      </c>
      <c r="D60" s="232">
        <v>9.9751664439750698E-2</v>
      </c>
    </row>
    <row r="61" spans="1:4" ht="13">
      <c r="A61" s="38" t="s">
        <v>55</v>
      </c>
      <c r="B61" s="233">
        <v>6.2152766188170503</v>
      </c>
      <c r="C61" s="233">
        <v>1.4803229299705123</v>
      </c>
      <c r="D61" s="233">
        <v>1.9080721621171932</v>
      </c>
    </row>
    <row r="62" spans="1:4">
      <c r="A62" s="33" t="s">
        <v>461</v>
      </c>
      <c r="B62" s="232">
        <v>7.4252723238620533E-2</v>
      </c>
      <c r="C62" s="232">
        <v>0.76021956518979472</v>
      </c>
      <c r="D62" s="232">
        <v>0.84841637301544282</v>
      </c>
    </row>
    <row r="63" spans="1:4">
      <c r="A63" s="33" t="s">
        <v>56</v>
      </c>
      <c r="B63" s="232">
        <v>-0.21162139779719347</v>
      </c>
      <c r="C63" s="232">
        <v>-7.0625322440181715E-2</v>
      </c>
      <c r="D63" s="232">
        <v>-0.2439355729707704</v>
      </c>
    </row>
    <row r="64" spans="1:4">
      <c r="A64" s="33" t="s">
        <v>57</v>
      </c>
      <c r="B64" s="232">
        <v>-0.15100483688078459</v>
      </c>
      <c r="C64" s="232">
        <v>-0.52338495796158935</v>
      </c>
      <c r="D64" s="232">
        <v>-0.1002039876101482</v>
      </c>
    </row>
    <row r="65" spans="1:4">
      <c r="A65" s="33" t="s">
        <v>58</v>
      </c>
      <c r="B65" s="232">
        <v>-0.65234618168371172</v>
      </c>
      <c r="C65" s="232">
        <v>-0.58354258838806583</v>
      </c>
      <c r="D65" s="232">
        <v>-0.33451344338866296</v>
      </c>
    </row>
    <row r="66" spans="1:4">
      <c r="A66" s="33" t="s">
        <v>59</v>
      </c>
      <c r="B66" s="232">
        <v>-1.4042244540124464</v>
      </c>
      <c r="C66" s="232">
        <v>-0.10669507648948562</v>
      </c>
      <c r="D66" s="232">
        <v>-0.17665217311345982</v>
      </c>
    </row>
    <row r="67" spans="1:4">
      <c r="A67" s="33" t="s">
        <v>60</v>
      </c>
      <c r="B67" s="232">
        <v>0.10393509882419438</v>
      </c>
      <c r="C67" s="232">
        <v>-3.7877628942275421E-2</v>
      </c>
      <c r="D67" s="232">
        <v>-0.15106754169382275</v>
      </c>
    </row>
    <row r="68" spans="1:4">
      <c r="A68" s="33" t="s">
        <v>61</v>
      </c>
      <c r="B68" s="232">
        <v>-0.14446561114224021</v>
      </c>
      <c r="C68" s="232">
        <v>0.65904056674051414</v>
      </c>
      <c r="D68" s="232">
        <v>0.54420857653352694</v>
      </c>
    </row>
    <row r="69" spans="1:4">
      <c r="A69" s="33" t="s">
        <v>62</v>
      </c>
      <c r="B69" s="232">
        <v>-2.4740158816793922E-4</v>
      </c>
      <c r="C69" s="232">
        <v>-7.4962153228767647E-2</v>
      </c>
      <c r="D69" s="232">
        <v>6.1105555105036125E-2</v>
      </c>
    </row>
    <row r="70" spans="1:4">
      <c r="A70" s="33" t="s">
        <v>464</v>
      </c>
      <c r="B70" s="232">
        <v>-1.7264459917099533</v>
      </c>
      <c r="C70" s="232">
        <v>-0.32670925377964721</v>
      </c>
      <c r="D70" s="232">
        <v>-0.48813529946053968</v>
      </c>
    </row>
    <row r="71" spans="1:4">
      <c r="A71" s="33" t="s">
        <v>63</v>
      </c>
      <c r="B71" s="232">
        <v>-5.5692317767294136E-2</v>
      </c>
      <c r="C71" s="232">
        <v>0.19235710260432448</v>
      </c>
      <c r="D71" s="232">
        <v>0.28274252586372661</v>
      </c>
    </row>
    <row r="72" spans="1:4">
      <c r="A72" s="33" t="s">
        <v>64</v>
      </c>
      <c r="B72" s="232">
        <v>-0.82408464610624854</v>
      </c>
      <c r="C72" s="232">
        <v>-0.29459896555207088</v>
      </c>
      <c r="D72" s="232">
        <v>-1.0021949139039581</v>
      </c>
    </row>
    <row r="73" spans="1:4">
      <c r="A73" s="33" t="s">
        <v>65</v>
      </c>
      <c r="B73" s="232">
        <v>-0.92396933687799887</v>
      </c>
      <c r="C73" s="232">
        <v>1.6318393245586531</v>
      </c>
      <c r="D73" s="232">
        <v>0.83219792612839605</v>
      </c>
    </row>
    <row r="74" spans="1:4">
      <c r="A74" s="33" t="s">
        <v>66</v>
      </c>
      <c r="B74" s="232">
        <v>6.7605269877969647</v>
      </c>
      <c r="C74" s="232">
        <v>1.3872904968842104</v>
      </c>
      <c r="D74" s="232">
        <v>1.2351861589690252</v>
      </c>
    </row>
    <row r="75" spans="1:4">
      <c r="A75" s="33" t="s">
        <v>67</v>
      </c>
      <c r="B75" s="232">
        <v>0.51563513015009876</v>
      </c>
      <c r="C75" s="232">
        <v>-2.1996755922957547</v>
      </c>
      <c r="D75" s="232">
        <v>-0.66004618272291449</v>
      </c>
    </row>
    <row r="76" spans="1:4">
      <c r="A76" s="37" t="s">
        <v>68</v>
      </c>
      <c r="B76" s="232">
        <v>-1.3602477644438307</v>
      </c>
      <c r="C76" s="232">
        <v>-0.41357847589628793</v>
      </c>
      <c r="D76" s="232">
        <v>-0.64678736091742373</v>
      </c>
    </row>
    <row r="77" spans="1:4">
      <c r="A77" s="37" t="s">
        <v>465</v>
      </c>
      <c r="B77" s="232">
        <v>-9.3622919844605468E-2</v>
      </c>
      <c r="C77" s="232">
        <v>0.17125674365360499</v>
      </c>
      <c r="D77" s="232">
        <v>0.54787499828870345</v>
      </c>
    </row>
    <row r="78" spans="1:4">
      <c r="A78" s="37" t="s">
        <v>82</v>
      </c>
      <c r="B78" s="232">
        <v>0.5664471579999244</v>
      </c>
      <c r="C78" s="232">
        <v>-0.53983088149008296</v>
      </c>
      <c r="D78" s="232">
        <v>-0.5834956808437326</v>
      </c>
    </row>
    <row r="79" spans="1:4" ht="13">
      <c r="A79" s="36" t="s">
        <v>688</v>
      </c>
      <c r="B79" s="231">
        <v>0.17823462347413255</v>
      </c>
      <c r="C79" s="231">
        <v>0.78140382606366643</v>
      </c>
      <c r="D79" s="231">
        <v>1.1557765138997098</v>
      </c>
    </row>
    <row r="80" spans="1:4">
      <c r="A80" s="37" t="s">
        <v>689</v>
      </c>
      <c r="B80" s="232">
        <v>-0.99049028744791556</v>
      </c>
      <c r="C80" s="232">
        <v>-1.0704053625824166</v>
      </c>
      <c r="D80" s="232">
        <v>-1.3221023554972007</v>
      </c>
    </row>
    <row r="81" spans="1:4" s="1" customFormat="1" ht="13">
      <c r="A81" s="33" t="s">
        <v>83</v>
      </c>
      <c r="B81" s="232">
        <v>0.25488418505670474</v>
      </c>
      <c r="C81" s="232">
        <v>0.12751627489827477</v>
      </c>
      <c r="D81" s="232">
        <v>0.13744145928755014</v>
      </c>
    </row>
    <row r="82" spans="1:4">
      <c r="A82" s="33" t="s">
        <v>84</v>
      </c>
      <c r="B82" s="232">
        <v>-0.18412378636370796</v>
      </c>
      <c r="C82" s="232">
        <v>0.41136152475158294</v>
      </c>
      <c r="D82" s="232">
        <v>1.0370894407199822</v>
      </c>
    </row>
    <row r="83" spans="1:4">
      <c r="A83" s="33" t="s">
        <v>690</v>
      </c>
      <c r="B83" s="232">
        <v>0.28315945961361422</v>
      </c>
      <c r="C83" s="232">
        <v>0.17013410020654707</v>
      </c>
      <c r="D83" s="232">
        <v>0.18944009677982443</v>
      </c>
    </row>
    <row r="84" spans="1:4">
      <c r="A84" s="33" t="s">
        <v>691</v>
      </c>
      <c r="B84" s="232">
        <v>0.22436248412375015</v>
      </c>
      <c r="C84" s="232">
        <v>-3.2166880918648388E-2</v>
      </c>
      <c r="D84" s="232">
        <v>-0.17347497494994268</v>
      </c>
    </row>
    <row r="85" spans="1:4">
      <c r="A85" s="35" t="s">
        <v>692</v>
      </c>
      <c r="B85" s="232">
        <v>-0.22617818870084605</v>
      </c>
      <c r="C85" s="232">
        <v>-0.99868074113163274</v>
      </c>
      <c r="D85" s="232">
        <v>-0.55546127211833962</v>
      </c>
    </row>
    <row r="86" spans="1:4" ht="13">
      <c r="A86" s="38" t="s">
        <v>79</v>
      </c>
      <c r="B86" s="233">
        <v>5.5685479290323272</v>
      </c>
      <c r="C86" s="233">
        <v>4.455591066733632</v>
      </c>
      <c r="D86" s="233">
        <v>4.0404698038211038</v>
      </c>
    </row>
    <row r="87" spans="1:4">
      <c r="A87" s="33" t="s">
        <v>69</v>
      </c>
      <c r="B87" s="232">
        <v>-1.1972139021062311E-2</v>
      </c>
      <c r="C87" s="232">
        <v>0.10433548560828321</v>
      </c>
      <c r="D87" s="232">
        <v>-0.39267695796825031</v>
      </c>
    </row>
    <row r="88" spans="1:4">
      <c r="A88" s="33" t="s">
        <v>70</v>
      </c>
      <c r="B88" s="232">
        <v>-0.19158337389285807</v>
      </c>
      <c r="C88" s="232">
        <v>0.75415926264588862</v>
      </c>
      <c r="D88" s="232">
        <v>0.48537026658903848</v>
      </c>
    </row>
    <row r="89" spans="1:4">
      <c r="A89" s="35" t="s">
        <v>71</v>
      </c>
      <c r="B89" s="232">
        <v>1.8061273032729801</v>
      </c>
      <c r="C89" s="232">
        <v>2.8623734832338652</v>
      </c>
      <c r="D89" s="232">
        <v>3.0016629714332907</v>
      </c>
    </row>
    <row r="90" spans="1:4">
      <c r="A90" s="35" t="s">
        <v>72</v>
      </c>
      <c r="B90" s="232">
        <v>0.99399152697366588</v>
      </c>
      <c r="C90" s="232">
        <v>-0.27975641106541715</v>
      </c>
      <c r="D90" s="232">
        <v>6.5435928327850945E-2</v>
      </c>
    </row>
    <row r="91" spans="1:4">
      <c r="A91" s="35" t="s">
        <v>73</v>
      </c>
      <c r="B91" s="232">
        <v>2.4071578316861331</v>
      </c>
      <c r="C91" s="232">
        <v>1.3111405666348181</v>
      </c>
      <c r="D91" s="232">
        <v>0.48393429881168082</v>
      </c>
    </row>
    <row r="92" spans="1:4">
      <c r="A92" s="35" t="s">
        <v>74</v>
      </c>
      <c r="B92" s="232">
        <v>-7.1703743236053774E-2</v>
      </c>
      <c r="C92" s="232">
        <v>-5.3186962447855368E-2</v>
      </c>
      <c r="D92" s="232">
        <v>-8.9580285675445737E-3</v>
      </c>
    </row>
    <row r="93" spans="1:4">
      <c r="A93" s="35" t="s">
        <v>75</v>
      </c>
      <c r="B93" s="232">
        <v>9.5173299939602052E-2</v>
      </c>
      <c r="C93" s="232">
        <v>-0.31759294522156156</v>
      </c>
      <c r="D93" s="232">
        <v>-0.13758604599690649</v>
      </c>
    </row>
    <row r="94" spans="1:4">
      <c r="A94" s="35" t="s">
        <v>76</v>
      </c>
      <c r="B94" s="232">
        <v>0.55826396571878978</v>
      </c>
      <c r="C94" s="232">
        <v>0.1768266277174273</v>
      </c>
      <c r="D94" s="232">
        <v>0.15061041322369528</v>
      </c>
    </row>
    <row r="95" spans="1:4">
      <c r="A95" s="35" t="s">
        <v>693</v>
      </c>
      <c r="B95" s="232">
        <v>0.51865804772598478</v>
      </c>
      <c r="C95" s="232">
        <v>0.22074598783446175</v>
      </c>
      <c r="D95" s="232">
        <v>0.32088370120493592</v>
      </c>
    </row>
    <row r="96" spans="1:4">
      <c r="A96" s="35" t="s">
        <v>77</v>
      </c>
      <c r="B96" s="232">
        <v>-10.178612654371882</v>
      </c>
      <c r="C96" s="232">
        <v>-6.5209188276488739</v>
      </c>
      <c r="D96" s="232">
        <v>-4.8730144194568901</v>
      </c>
    </row>
    <row r="97" spans="1:4">
      <c r="A97" s="35" t="s">
        <v>78</v>
      </c>
      <c r="B97" s="232">
        <v>4.103378816634633</v>
      </c>
      <c r="C97" s="232">
        <v>1.7419142050773679</v>
      </c>
      <c r="D97" s="232">
        <v>0.90433787239909691</v>
      </c>
    </row>
    <row r="98" spans="1:4">
      <c r="A98" s="35" t="s">
        <v>694</v>
      </c>
      <c r="B98" s="232">
        <v>0.9923239505814756</v>
      </c>
      <c r="C98" s="232">
        <v>1.5412708276829576</v>
      </c>
      <c r="D98" s="232">
        <v>0.64527134442464273</v>
      </c>
    </row>
    <row r="99" spans="1:4">
      <c r="A99" s="35" t="s">
        <v>695</v>
      </c>
      <c r="B99" s="232">
        <v>-0.35367713423821012</v>
      </c>
      <c r="C99" s="232">
        <v>-0.14902974290667004</v>
      </c>
      <c r="D99" s="232">
        <v>4.1794142082538954E-2</v>
      </c>
    </row>
    <row r="100" spans="1:4" ht="5.25" customHeight="1">
      <c r="B100" s="24"/>
      <c r="C100" s="24"/>
      <c r="D100" s="24"/>
    </row>
    <row r="101" spans="1:4" s="32" customFormat="1" ht="10">
      <c r="A101" s="32" t="s">
        <v>510</v>
      </c>
      <c r="B101" s="230"/>
      <c r="C101" s="230"/>
      <c r="D101" s="230"/>
    </row>
    <row r="103" spans="1:4" s="112" customFormat="1" ht="12.75" customHeight="1">
      <c r="A103" s="150" t="s">
        <v>29</v>
      </c>
      <c r="B103" s="127"/>
      <c r="C103" s="128"/>
      <c r="D103" s="226" t="s">
        <v>710</v>
      </c>
    </row>
    <row r="104" spans="1:4" ht="13.15" customHeight="1"/>
    <row r="157" spans="1:4" s="112" customFormat="1" ht="12.75" customHeight="1">
      <c r="A157" s="150" t="s">
        <v>29</v>
      </c>
      <c r="B157" s="127"/>
      <c r="C157" s="128"/>
      <c r="D157" s="226" t="s">
        <v>710</v>
      </c>
    </row>
  </sheetData>
  <customSheetViews>
    <customSheetView guid="{457FCE9A-3910-48B3-825E-28331D496F75}" showGridLines="0" printArea="1" hiddenColumns="1" showRuler="0" topLeftCell="A177">
      <selection activeCell="E1" sqref="E1:IV65536"/>
      <rowBreaks count="3" manualBreakCount="3">
        <brk id="52" max="3" man="1"/>
        <brk id="104" max="16383" man="1"/>
        <brk id="158" max="3" man="1"/>
      </rowBreaks>
      <pageMargins left="0.51181102362204722" right="0.51181102362204722" top="0.55118110236220474" bottom="0.55118110236220474" header="0.51181102362204722" footer="0.51181102362204722"/>
      <pageSetup paperSize="9" orientation="portrait" r:id="rId1"/>
      <headerFooter alignWithMargins="0">
        <oddFooter>&amp;C&amp;8WIBIS Kärnten - August 2010&amp;R&amp;8Seite &amp;P</oddFooter>
      </headerFooter>
    </customSheetView>
  </customSheetViews>
  <phoneticPr fontId="0" type="noConversion"/>
  <printOptions horizontalCentered="1"/>
  <pageMargins left="0.43307086614173229" right="0.39370078740157483" top="0.55118110236220474" bottom="0.55118110236220474" header="0.51181102362204722" footer="0.51181102362204722"/>
  <pageSetup paperSize="9" firstPageNumber="4294967295" orientation="portrait" r:id="rId2"/>
  <headerFooter alignWithMargins="0">
    <oddFooter>&amp;C&amp;7WIBIS Steiermark - Datenstand: April 2025 - Seite &amp;P von &amp;N</oddFooter>
  </headerFooter>
  <rowBreaks count="3" manualBreakCount="3">
    <brk id="51" max="3" man="1"/>
    <brk id="102" max="16383" man="1"/>
    <brk id="156" max="3" man="1"/>
  </rowBreaks>
  <drawing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11</vt:i4>
      </vt:variant>
      <vt:variant>
        <vt:lpstr>Benannte Bereiche</vt:lpstr>
      </vt:variant>
      <vt:variant>
        <vt:i4>10</vt:i4>
      </vt:variant>
    </vt:vector>
  </HeadingPairs>
  <TitlesOfParts>
    <vt:vector size="21" baseType="lpstr">
      <vt:lpstr>Deckblatt</vt:lpstr>
      <vt:lpstr>Erläuterungen</vt:lpstr>
      <vt:lpstr>Demografie</vt:lpstr>
      <vt:lpstr>Beschäftigung</vt:lpstr>
      <vt:lpstr>Arbeitsmarkt</vt:lpstr>
      <vt:lpstr>Betriebe</vt:lpstr>
      <vt:lpstr>Betriebsdynamik</vt:lpstr>
      <vt:lpstr>Wirtschaftsstruktur</vt:lpstr>
      <vt:lpstr>Veränderung Wirtschaftsstruktur</vt:lpstr>
      <vt:lpstr>Tourismus</vt:lpstr>
      <vt:lpstr>Wirtschaftskraft</vt:lpstr>
      <vt:lpstr>Arbeitsmarkt!Druckbereich</vt:lpstr>
      <vt:lpstr>Beschäftigung!Druckbereich</vt:lpstr>
      <vt:lpstr>Betriebe!Druckbereich</vt:lpstr>
      <vt:lpstr>Betriebsdynamik!Druckbereich</vt:lpstr>
      <vt:lpstr>Deckblatt!Druckbereich</vt:lpstr>
      <vt:lpstr>Demografie!Druckbereich</vt:lpstr>
      <vt:lpstr>Erläuterungen!Druckbereich</vt:lpstr>
      <vt:lpstr>Tourismus!Druckbereich</vt:lpstr>
      <vt:lpstr>'Veränderung Wirtschaftsstruktur'!Druckbereich</vt:lpstr>
      <vt:lpstr>Wirtschaftsstruktur!Druckbereich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RZJ</dc:creator>
  <cp:lastModifiedBy>Frediani, Marco</cp:lastModifiedBy>
  <cp:lastPrinted>2018-07-18T16:41:35Z</cp:lastPrinted>
  <dcterms:created xsi:type="dcterms:W3CDTF">1999-02-19T14:55:33Z</dcterms:created>
  <dcterms:modified xsi:type="dcterms:W3CDTF">2026-04-29T07:04:09Z</dcterms:modified>
</cp:coreProperties>
</file>